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1315" windowHeight="8265" firstSheet="2" activeTab="2"/>
  </bookViews>
  <sheets>
    <sheet name="GLOBAL" sheetId="1" r:id="rId1"/>
    <sheet name="SANS_CHANGEMENTS" sheetId="2" r:id="rId2"/>
    <sheet name="2017_noel" sheetId="13" r:id="rId3"/>
    <sheet name="200_tours_2017_10_29" sheetId="11" r:id="rId4"/>
    <sheet name="200_tours_2017" sheetId="10" r:id="rId5"/>
    <sheet name="200_tours_2015" sheetId="3" r:id="rId6"/>
    <sheet name="2015" sheetId="4" r:id="rId7"/>
    <sheet name="2015_graph" sheetId="5" r:id="rId8"/>
    <sheet name="200_tours_2016" sheetId="6" r:id="rId9"/>
    <sheet name="2016_noel" sheetId="8" r:id="rId10"/>
    <sheet name="matrice traduction" sheetId="12" r:id="rId11"/>
  </sheets>
  <definedNames>
    <definedName name="_xlnm.Print_Area" localSheetId="5">'200_tours_2015'!$K$1:$AA$52</definedName>
    <definedName name="_xlnm.Print_Area" localSheetId="8">'200_tours_2016'!$L$1:$AI$89</definedName>
    <definedName name="_xlnm.Print_Area" localSheetId="4">'200_tours_2017'!$E$1:$T$78</definedName>
    <definedName name="_xlnm.Print_Area" localSheetId="7">'2015_graph'!$I$1:$AE$74</definedName>
    <definedName name="_xlnm.Print_Area" localSheetId="9">'2016_noel'!$L$47:$AF$99</definedName>
    <definedName name="_xlnm.Print_Area" localSheetId="2">'2017_noel'!$R$39:$AB$75</definedName>
    <definedName name="_xlnm.Print_Area" localSheetId="1">SANS_CHANGEMENTS!$A$1:$G$34</definedName>
  </definedNames>
  <calcPr calcId="125725"/>
</workbook>
</file>

<file path=xl/calcChain.xml><?xml version="1.0" encoding="utf-8"?>
<calcChain xmlns="http://schemas.openxmlformats.org/spreadsheetml/2006/main">
  <c r="P230" i="13"/>
  <c r="O230"/>
  <c r="N230"/>
  <c r="M230"/>
  <c r="P229"/>
  <c r="O229"/>
  <c r="N229"/>
  <c r="M229"/>
  <c r="P227"/>
  <c r="O227"/>
  <c r="N227"/>
  <c r="M227"/>
  <c r="P228"/>
  <c r="O228"/>
  <c r="N228"/>
  <c r="M228"/>
  <c r="P20"/>
  <c r="O20"/>
  <c r="N20"/>
  <c r="M20"/>
  <c r="G181" i="11"/>
  <c r="F181"/>
  <c r="E181"/>
  <c r="G180"/>
  <c r="F180"/>
  <c r="E180"/>
  <c r="G179"/>
  <c r="F179"/>
  <c r="E179"/>
  <c r="B51" i="12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H20" i="11"/>
  <c r="B3" i="1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2"/>
  <c r="G20" i="11"/>
  <c r="F20"/>
  <c r="E20"/>
  <c r="H77" i="10"/>
  <c r="G77"/>
  <c r="F77"/>
  <c r="E77"/>
  <c r="H76"/>
  <c r="G76"/>
  <c r="F76"/>
  <c r="E76"/>
  <c r="F20"/>
  <c r="G20"/>
  <c r="H20"/>
  <c r="E20"/>
  <c r="K137" i="8"/>
  <c r="K136"/>
  <c r="N99"/>
  <c r="O99"/>
  <c r="P99"/>
  <c r="Q99"/>
  <c r="M99"/>
  <c r="N98"/>
  <c r="O98"/>
  <c r="P98"/>
  <c r="Q98"/>
  <c r="M98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7"/>
  <c r="F217"/>
  <c r="G216"/>
  <c r="F216"/>
  <c r="G215"/>
  <c r="F215"/>
  <c r="G214"/>
  <c r="F214"/>
  <c r="G213"/>
  <c r="F213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F122"/>
  <c r="G121"/>
  <c r="F121"/>
  <c r="F120"/>
  <c r="G119"/>
  <c r="F119"/>
  <c r="G118"/>
  <c r="F118"/>
  <c r="G117"/>
  <c r="F117"/>
  <c r="F115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G95"/>
  <c r="F95"/>
  <c r="G94"/>
  <c r="F94"/>
  <c r="G93"/>
  <c r="F93"/>
  <c r="G92"/>
  <c r="F92"/>
  <c r="G91"/>
  <c r="F91"/>
  <c r="G90"/>
  <c r="F90"/>
  <c r="G89"/>
  <c r="F89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F68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G51"/>
  <c r="F51"/>
  <c r="G50"/>
  <c r="F50"/>
  <c r="F49"/>
  <c r="G48"/>
  <c r="F48"/>
  <c r="G47"/>
  <c r="F47"/>
  <c r="F45"/>
  <c r="F44"/>
  <c r="F43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Q22"/>
  <c r="P22"/>
  <c r="O22"/>
  <c r="N22"/>
  <c r="M22"/>
  <c r="G22"/>
  <c r="F22"/>
  <c r="G21"/>
  <c r="F21"/>
  <c r="G20"/>
  <c r="F20"/>
  <c r="G19"/>
  <c r="F19"/>
  <c r="F18"/>
  <c r="G17"/>
  <c r="F17"/>
  <c r="F15"/>
  <c r="F11"/>
  <c r="G9"/>
  <c r="N22" i="6"/>
  <c r="O22"/>
  <c r="P22"/>
  <c r="Q22"/>
  <c r="R22"/>
  <c r="S22"/>
  <c r="M22"/>
  <c r="N87"/>
  <c r="O87"/>
  <c r="P87"/>
  <c r="Q87"/>
  <c r="R87"/>
  <c r="S87"/>
  <c r="M87"/>
  <c r="N88"/>
  <c r="O88"/>
  <c r="P88"/>
  <c r="Q88"/>
  <c r="R88"/>
  <c r="S88"/>
  <c r="M88"/>
  <c r="G9"/>
  <c r="G17"/>
  <c r="G19"/>
  <c r="G20"/>
  <c r="G21"/>
  <c r="G22"/>
  <c r="G23"/>
  <c r="G24"/>
  <c r="G25"/>
  <c r="G26"/>
  <c r="G27"/>
  <c r="G28"/>
  <c r="G29"/>
  <c r="G30"/>
  <c r="G31"/>
  <c r="G33"/>
  <c r="G34"/>
  <c r="G35"/>
  <c r="G36"/>
  <c r="G37"/>
  <c r="G38"/>
  <c r="G39"/>
  <c r="G40"/>
  <c r="G41"/>
  <c r="G47"/>
  <c r="G48"/>
  <c r="G50"/>
  <c r="G51"/>
  <c r="G53"/>
  <c r="G54"/>
  <c r="G55"/>
  <c r="G56"/>
  <c r="G57"/>
  <c r="G58"/>
  <c r="G59"/>
  <c r="G60"/>
  <c r="G61"/>
  <c r="G62"/>
  <c r="G63"/>
  <c r="G64"/>
  <c r="G65"/>
  <c r="G66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7"/>
  <c r="G118"/>
  <c r="G119"/>
  <c r="G121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7"/>
  <c r="F48"/>
  <c r="F49"/>
  <c r="F50"/>
  <c r="F51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9"/>
  <c r="F90"/>
  <c r="F91"/>
  <c r="F92"/>
  <c r="F93"/>
  <c r="F94"/>
  <c r="F95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4"/>
  <c r="F145"/>
  <c r="F146"/>
  <c r="F147"/>
  <c r="F148"/>
  <c r="F149"/>
  <c r="F150"/>
  <c r="F151"/>
  <c r="F152"/>
  <c r="F153"/>
  <c r="F154"/>
  <c r="F155"/>
  <c r="F156"/>
  <c r="F157"/>
  <c r="F158"/>
  <c r="F159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11"/>
  <c r="F15"/>
  <c r="G34" i="5"/>
  <c r="F34"/>
  <c r="E34"/>
  <c r="D34"/>
  <c r="C34"/>
  <c r="B34"/>
  <c r="M52" i="3"/>
  <c r="N52"/>
  <c r="L52"/>
  <c r="G86"/>
  <c r="F86"/>
  <c r="E86"/>
  <c r="C34" i="2"/>
  <c r="D34"/>
  <c r="E34"/>
  <c r="F34"/>
  <c r="G34"/>
  <c r="B34"/>
  <c r="L136" i="8" l="1"/>
</calcChain>
</file>

<file path=xl/sharedStrings.xml><?xml version="1.0" encoding="utf-8"?>
<sst xmlns="http://schemas.openxmlformats.org/spreadsheetml/2006/main" count="3783" uniqueCount="1711">
  <si>
    <t>ERWAN</t>
  </si>
  <si>
    <t>DAVID G.</t>
  </si>
  <si>
    <t>MANU</t>
  </si>
  <si>
    <t>LAURENT</t>
  </si>
  <si>
    <t>THIERRY</t>
  </si>
  <si>
    <t>DAVID C.</t>
  </si>
  <si>
    <t>http://www.rko.fr/img/rko/file/COURSE%20GP%20NOEL%20SAMEDI%206%20DECEMBRE%202014%20DEF.pdf</t>
  </si>
  <si>
    <t>avant derniers 22 arets</t>
  </si>
  <si>
    <t>27 arrets</t>
  </si>
  <si>
    <t>MOYENNE</t>
  </si>
  <si>
    <t>DAVID</t>
  </si>
  <si>
    <t>PHILIPPE</t>
  </si>
  <si>
    <t>1:03.875</t>
  </si>
  <si>
    <t>1:04.639</t>
  </si>
  <si>
    <t>1:09.126</t>
  </si>
  <si>
    <t>1:03.958</t>
  </si>
  <si>
    <t>1:02.591</t>
  </si>
  <si>
    <t>1:03.090</t>
  </si>
  <si>
    <t>1:03.336</t>
  </si>
  <si>
    <t>1:02.221</t>
  </si>
  <si>
    <t>1:02.509</t>
  </si>
  <si>
    <t>1:07.680</t>
  </si>
  <si>
    <t>1:03.068</t>
  </si>
  <si>
    <t>35.882</t>
  </si>
  <si>
    <t>1:35.348</t>
  </si>
  <si>
    <t>1:11.423</t>
  </si>
  <si>
    <t>1:06.831</t>
  </si>
  <si>
    <t>1:07.804</t>
  </si>
  <si>
    <t>1:07.058</t>
  </si>
  <si>
    <t>1:06.378</t>
  </si>
  <si>
    <t>1:06.562</t>
  </si>
  <si>
    <t>1:05.199</t>
  </si>
  <si>
    <t>1:06.003</t>
  </si>
  <si>
    <t>1:05.674</t>
  </si>
  <si>
    <t>27.862</t>
  </si>
  <si>
    <t>1:09.457</t>
  </si>
  <si>
    <t>1:04.310</t>
  </si>
  <si>
    <t>1:03.543</t>
  </si>
  <si>
    <t>1:03.524</t>
  </si>
  <si>
    <t>1:03.129</t>
  </si>
  <si>
    <t>1:06.501</t>
  </si>
  <si>
    <t>1:05.135</t>
  </si>
  <si>
    <t>22.486</t>
  </si>
  <si>
    <t>1:05.509</t>
  </si>
  <si>
    <t>1:02.757</t>
  </si>
  <si>
    <t>1:01.725</t>
  </si>
  <si>
    <t>1:03.173</t>
  </si>
  <si>
    <t>1:03.398</t>
  </si>
  <si>
    <t>1:01.477</t>
  </si>
  <si>
    <t>1:02.529</t>
  </si>
  <si>
    <t>1:02.408</t>
  </si>
  <si>
    <t>27.369</t>
  </si>
  <si>
    <t>1:09.416</t>
  </si>
  <si>
    <t>1:07.328</t>
  </si>
  <si>
    <t>1:10.326</t>
  </si>
  <si>
    <t>1:06.046</t>
  </si>
  <si>
    <t>1:04.722</t>
  </si>
  <si>
    <t>1:05.778</t>
  </si>
  <si>
    <t>1:04.184</t>
  </si>
  <si>
    <t>1:04.061</t>
  </si>
  <si>
    <t>21.767</t>
  </si>
  <si>
    <t>1:05.362</t>
  </si>
  <si>
    <t>1:02.653</t>
  </si>
  <si>
    <t>1:07.805</t>
  </si>
  <si>
    <t>1:02.759</t>
  </si>
  <si>
    <t>1:03.915</t>
  </si>
  <si>
    <t>1:03.172</t>
  </si>
  <si>
    <t>1:03.171</t>
  </si>
  <si>
    <t>1:02.924</t>
  </si>
  <si>
    <t>47:38.548</t>
  </si>
  <si>
    <t>1:12.745</t>
  </si>
  <si>
    <t>1:05.550</t>
  </si>
  <si>
    <t>1:02.966</t>
  </si>
  <si>
    <t>1:03.935</t>
  </si>
  <si>
    <t>1:02.325</t>
  </si>
  <si>
    <t>1:03.729</t>
  </si>
  <si>
    <t>1:03.772</t>
  </si>
  <si>
    <t>1:03.274</t>
  </si>
  <si>
    <t>23.084</t>
  </si>
  <si>
    <t>1:09.521</t>
  </si>
  <si>
    <t>1:07.575</t>
  </si>
  <si>
    <t>1:06.564</t>
  </si>
  <si>
    <t>1:06.375</t>
  </si>
  <si>
    <t>1:05.902</t>
  </si>
  <si>
    <t>1:06.149</t>
  </si>
  <si>
    <t>1:04.971</t>
  </si>
  <si>
    <t>27.927</t>
  </si>
  <si>
    <t>1:08.505</t>
  </si>
  <si>
    <t>1:02.987</t>
  </si>
  <si>
    <t>1:03.212</t>
  </si>
  <si>
    <t>1:03.523</t>
  </si>
  <si>
    <t>1:03.626</t>
  </si>
  <si>
    <t>1:04.351</t>
  </si>
  <si>
    <t>1:03.519</t>
  </si>
  <si>
    <t>1:03.527</t>
  </si>
  <si>
    <t>1:03.646</t>
  </si>
  <si>
    <t>29.146</t>
  </si>
  <si>
    <t>1:06.853</t>
  </si>
  <si>
    <t>1:01.394</t>
  </si>
  <si>
    <t>1:01.972</t>
  </si>
  <si>
    <t>1:01.456</t>
  </si>
  <si>
    <t>1:18.390</t>
  </si>
  <si>
    <t>1:01.786</t>
  </si>
  <si>
    <t>2:38.862</t>
  </si>
  <si>
    <t>1:08.982</t>
  </si>
  <si>
    <t>1:06.377</t>
  </si>
  <si>
    <t>1:05.073</t>
  </si>
  <si>
    <t>1:04.703</t>
  </si>
  <si>
    <t>1:04.432</t>
  </si>
  <si>
    <t>1:06.480</t>
  </si>
  <si>
    <t>1:04.060</t>
  </si>
  <si>
    <t>1:04.537</t>
  </si>
  <si>
    <t>22.612</t>
  </si>
  <si>
    <t>1:06.587</t>
  </si>
  <si>
    <t>1:04.349</t>
  </si>
  <si>
    <t>1:04.331</t>
  </si>
  <si>
    <t>1:03.997</t>
  </si>
  <si>
    <t>1:03.979</t>
  </si>
  <si>
    <t>20.508</t>
  </si>
  <si>
    <t>1:04.019</t>
  </si>
  <si>
    <t>1:02.386</t>
  </si>
  <si>
    <t>1:02.943</t>
  </si>
  <si>
    <t>1:01.581</t>
  </si>
  <si>
    <t>1:02.054</t>
  </si>
  <si>
    <t>1:01.228</t>
  </si>
  <si>
    <t>1:00.938</t>
  </si>
  <si>
    <t>23.672</t>
  </si>
  <si>
    <t>1:09.231</t>
  </si>
  <si>
    <t>1:04.494</t>
  </si>
  <si>
    <t>1:04.248</t>
  </si>
  <si>
    <t>1:04.887</t>
  </si>
  <si>
    <t>1:03.916</t>
  </si>
  <si>
    <t>1:04.701</t>
  </si>
  <si>
    <t>1:03.648</t>
  </si>
  <si>
    <t>33.888</t>
  </si>
  <si>
    <t>1:07.163</t>
  </si>
  <si>
    <t>1:04.308</t>
  </si>
  <si>
    <t>1:01.952</t>
  </si>
  <si>
    <t>1:02.034</t>
  </si>
  <si>
    <t>1:03.255</t>
  </si>
  <si>
    <t>1:03.170</t>
  </si>
  <si>
    <t>1:02.594</t>
  </si>
  <si>
    <t>23.924</t>
  </si>
  <si>
    <t>1:05.342</t>
  </si>
  <si>
    <t>1:01.766</t>
  </si>
  <si>
    <t>1:01.558</t>
  </si>
  <si>
    <t>1:02.200</t>
  </si>
  <si>
    <t>1:08.051</t>
  </si>
  <si>
    <t>1:02.240</t>
  </si>
  <si>
    <t>21.030</t>
  </si>
  <si>
    <t>1:07.244</t>
  </si>
  <si>
    <t>1:04.434</t>
  </si>
  <si>
    <t>1:03.853</t>
  </si>
  <si>
    <t>1:03.937</t>
  </si>
  <si>
    <t>1:06.418</t>
  </si>
  <si>
    <t>1:10.595</t>
  </si>
  <si>
    <t>22.210</t>
  </si>
  <si>
    <t>1:06.314</t>
  </si>
  <si>
    <t>1:06.067</t>
  </si>
  <si>
    <t>1:03.956</t>
  </si>
  <si>
    <t>1:03.235</t>
  </si>
  <si>
    <t>1:04.535</t>
  </si>
  <si>
    <t>1:02.738</t>
  </si>
  <si>
    <t>24.982</t>
  </si>
  <si>
    <t>1:05.549</t>
  </si>
  <si>
    <t>1:01.330</t>
  </si>
  <si>
    <t>1:01.849</t>
  </si>
  <si>
    <t>1:01.682</t>
  </si>
  <si>
    <t>25.291</t>
  </si>
  <si>
    <t>1:08.073</t>
  </si>
  <si>
    <t>1:03.565</t>
  </si>
  <si>
    <t>1:04.806</t>
  </si>
  <si>
    <t>1:02.861</t>
  </si>
  <si>
    <t>22.542</t>
  </si>
  <si>
    <t>1:02.592</t>
  </si>
  <si>
    <t>1:02.945</t>
  </si>
  <si>
    <t>23.204</t>
  </si>
  <si>
    <t>1:04.165</t>
  </si>
  <si>
    <t>1:02.675</t>
  </si>
  <si>
    <t>1:01.352</t>
  </si>
  <si>
    <t>1:01.579</t>
  </si>
  <si>
    <t>ESSAIS</t>
  </si>
  <si>
    <t>COURSE</t>
  </si>
  <si>
    <t>essence</t>
  </si>
  <si>
    <t>COURSE 60 tours</t>
  </si>
  <si>
    <t>COURSE 140 tours</t>
  </si>
  <si>
    <t>COURSE SANS LES PREMIERS TOURS DE CHAQUE RUN</t>
  </si>
  <si>
    <t>FRANCOIS</t>
  </si>
  <si>
    <t>GUILLAUME</t>
  </si>
  <si>
    <t>1:20.749</t>
  </si>
  <si>
    <t>1:18.638</t>
  </si>
  <si>
    <t>1:15.290</t>
  </si>
  <si>
    <t>1:14.089</t>
  </si>
  <si>
    <t>1:11.359</t>
  </si>
  <si>
    <t>1:10.865</t>
  </si>
  <si>
    <t>1:18.204</t>
  </si>
  <si>
    <t>1:09.085</t>
  </si>
  <si>
    <t>1:09.727</t>
  </si>
  <si>
    <t>26.018</t>
  </si>
  <si>
    <t>1:05.280</t>
  </si>
  <si>
    <t>1:06.603</t>
  </si>
  <si>
    <t>1:01.705</t>
  </si>
  <si>
    <t>57.835</t>
  </si>
  <si>
    <t>1:07.700</t>
  </si>
  <si>
    <t>58.437</t>
  </si>
  <si>
    <t>58.787</t>
  </si>
  <si>
    <t>56.266</t>
  </si>
  <si>
    <t>55.396</t>
  </si>
  <si>
    <t>54.921</t>
  </si>
  <si>
    <t>54.281</t>
  </si>
  <si>
    <t>54.837</t>
  </si>
  <si>
    <t>53.659</t>
  </si>
  <si>
    <t>54.219</t>
  </si>
  <si>
    <t>53.721</t>
  </si>
  <si>
    <t>26.370</t>
  </si>
  <si>
    <t>56.616</t>
  </si>
  <si>
    <t>51.882</t>
  </si>
  <si>
    <t>51.302</t>
  </si>
  <si>
    <t>51.074</t>
  </si>
  <si>
    <t>51.717</t>
  </si>
  <si>
    <t>53.452</t>
  </si>
  <si>
    <t>51.118</t>
  </si>
  <si>
    <t>51.591</t>
  </si>
  <si>
    <t>50.474</t>
  </si>
  <si>
    <t>50.952</t>
  </si>
  <si>
    <t>50.785</t>
  </si>
  <si>
    <t>50.268</t>
  </si>
  <si>
    <t>50.290</t>
  </si>
  <si>
    <t>50.702</t>
  </si>
  <si>
    <t>50.352</t>
  </si>
  <si>
    <t>50.619</t>
  </si>
  <si>
    <t>50.351</t>
  </si>
  <si>
    <t>50.683</t>
  </si>
  <si>
    <t>55.108</t>
  </si>
  <si>
    <t>51.798</t>
  </si>
  <si>
    <t>51.469</t>
  </si>
  <si>
    <t>51.529</t>
  </si>
  <si>
    <t>51.881</t>
  </si>
  <si>
    <t>1:01.620</t>
  </si>
  <si>
    <t>58.063</t>
  </si>
  <si>
    <t>55.419</t>
  </si>
  <si>
    <t>56.946</t>
  </si>
  <si>
    <t>55.563</t>
  </si>
  <si>
    <t>55.045</t>
  </si>
  <si>
    <t>54.569</t>
  </si>
  <si>
    <t>53.826</t>
  </si>
  <si>
    <t>54.631</t>
  </si>
  <si>
    <t>55.147</t>
  </si>
  <si>
    <t>54.571</t>
  </si>
  <si>
    <t>54.775</t>
  </si>
  <si>
    <t>40.873</t>
  </si>
  <si>
    <t>55.727</t>
  </si>
  <si>
    <t>58.809</t>
  </si>
  <si>
    <t>53.101</t>
  </si>
  <si>
    <t>51.777</t>
  </si>
  <si>
    <t>58.934</t>
  </si>
  <si>
    <t>50.826</t>
  </si>
  <si>
    <t>51.572</t>
  </si>
  <si>
    <t>54.093</t>
  </si>
  <si>
    <t>53.341</t>
  </si>
  <si>
    <t>51.953</t>
  </si>
  <si>
    <t>40.628</t>
  </si>
  <si>
    <t>53.948</t>
  </si>
  <si>
    <t>50.373</t>
  </si>
  <si>
    <t>50.930</t>
  </si>
  <si>
    <t>51.115</t>
  </si>
  <si>
    <t>50.518</t>
  </si>
  <si>
    <t>51.012</t>
  </si>
  <si>
    <t>50.909</t>
  </si>
  <si>
    <t>50.993</t>
  </si>
  <si>
    <t>50.661</t>
  </si>
  <si>
    <t>51.965</t>
  </si>
  <si>
    <t>51.343</t>
  </si>
  <si>
    <t>50.371</t>
  </si>
  <si>
    <t>50.435</t>
  </si>
  <si>
    <t>51.632</t>
  </si>
  <si>
    <t>41.561</t>
  </si>
  <si>
    <t>57.960</t>
  </si>
  <si>
    <t>56.679</t>
  </si>
  <si>
    <t>1:02.820</t>
  </si>
  <si>
    <t>55.085</t>
  </si>
  <si>
    <t>56.825</t>
  </si>
  <si>
    <t>54.796</t>
  </si>
  <si>
    <t>53.824</t>
  </si>
  <si>
    <t>53.889</t>
  </si>
  <si>
    <t>54.961</t>
  </si>
  <si>
    <t>54.199</t>
  </si>
  <si>
    <t>42.346</t>
  </si>
  <si>
    <t>55.439</t>
  </si>
  <si>
    <t>52.770</t>
  </si>
  <si>
    <t>51.860</t>
  </si>
  <si>
    <t>51.303</t>
  </si>
  <si>
    <t>50.868</t>
  </si>
  <si>
    <t>51.096</t>
  </si>
  <si>
    <t>52.088</t>
  </si>
  <si>
    <t>50.640</t>
  </si>
  <si>
    <t>50.600</t>
  </si>
  <si>
    <t>50.516</t>
  </si>
  <si>
    <t>50.867</t>
  </si>
  <si>
    <t>35:20.735</t>
  </si>
  <si>
    <t>57.815</t>
  </si>
  <si>
    <t>53.516</t>
  </si>
  <si>
    <t>52.377</t>
  </si>
  <si>
    <t>55.328</t>
  </si>
  <si>
    <t>55.334</t>
  </si>
  <si>
    <t>51.633</t>
  </si>
  <si>
    <t>50.497</t>
  </si>
  <si>
    <t>52.647</t>
  </si>
  <si>
    <t>50.578</t>
  </si>
  <si>
    <t>50.392</t>
  </si>
  <si>
    <t>42.735</t>
  </si>
  <si>
    <t>58.685</t>
  </si>
  <si>
    <t>56.099</t>
  </si>
  <si>
    <t>55.935</t>
  </si>
  <si>
    <t>54.466</t>
  </si>
  <si>
    <t>55.168</t>
  </si>
  <si>
    <t>56.949</t>
  </si>
  <si>
    <t>55.230</t>
  </si>
  <si>
    <t>55.251</t>
  </si>
  <si>
    <t>55.067</t>
  </si>
  <si>
    <t>53.866</t>
  </si>
  <si>
    <t>48.361</t>
  </si>
  <si>
    <t>56.285</t>
  </si>
  <si>
    <t>51.117</t>
  </si>
  <si>
    <t>2:35.395</t>
  </si>
  <si>
    <t>52.997</t>
  </si>
  <si>
    <t>51.035</t>
  </si>
  <si>
    <t>50.757</t>
  </si>
  <si>
    <t>50.690</t>
  </si>
  <si>
    <t>39.450</t>
  </si>
  <si>
    <t>53.247</t>
  </si>
  <si>
    <t>50.764</t>
  </si>
  <si>
    <t>51.137</t>
  </si>
  <si>
    <t>50.517</t>
  </si>
  <si>
    <t>50.847</t>
  </si>
  <si>
    <t>50.082</t>
  </si>
  <si>
    <t>50.226</t>
  </si>
  <si>
    <t>50.330</t>
  </si>
  <si>
    <t>42.492</t>
  </si>
  <si>
    <t>1:00.586</t>
  </si>
  <si>
    <t>56.968</t>
  </si>
  <si>
    <t>54.881</t>
  </si>
  <si>
    <t>56.450</t>
  </si>
  <si>
    <t>54.776</t>
  </si>
  <si>
    <t>55.128</t>
  </si>
  <si>
    <t>54.280</t>
  </si>
  <si>
    <t>38.853</t>
  </si>
  <si>
    <t>53.845</t>
  </si>
  <si>
    <t>50.890</t>
  </si>
  <si>
    <t>50.538</t>
  </si>
  <si>
    <t>50.144</t>
  </si>
  <si>
    <t>44.232</t>
  </si>
  <si>
    <t>54.445</t>
  </si>
  <si>
    <t>51.239</t>
  </si>
  <si>
    <t>50.412</t>
  </si>
  <si>
    <t>50.104</t>
  </si>
  <si>
    <t>50.557</t>
  </si>
  <si>
    <t>49.979</t>
  </si>
  <si>
    <t>40.778</t>
  </si>
  <si>
    <t>58.994</t>
  </si>
  <si>
    <t>54.901</t>
  </si>
  <si>
    <t>55.458</t>
  </si>
  <si>
    <t>54.054</t>
  </si>
  <si>
    <t>55.003</t>
  </si>
  <si>
    <t>41.151</t>
  </si>
  <si>
    <t>56.326</t>
  </si>
  <si>
    <t>51.593</t>
  </si>
  <si>
    <t>52.461</t>
  </si>
  <si>
    <t>58.726</t>
  </si>
  <si>
    <t>52.066</t>
  </si>
  <si>
    <t>52.586</t>
  </si>
  <si>
    <t>42.208</t>
  </si>
  <si>
    <t>54.010</t>
  </si>
  <si>
    <t>50.187</t>
  </si>
  <si>
    <t>50.164</t>
  </si>
  <si>
    <t>49.855</t>
  </si>
  <si>
    <t>50.061</t>
  </si>
  <si>
    <t>50.724</t>
  </si>
  <si>
    <t>43.305</t>
  </si>
  <si>
    <t>1:52.587</t>
  </si>
  <si>
    <t>53.723</t>
  </si>
  <si>
    <t>53.266</t>
  </si>
  <si>
    <t>53.431</t>
  </si>
  <si>
    <t>53.123</t>
  </si>
  <si>
    <t>52.687</t>
  </si>
  <si>
    <t>40.244</t>
  </si>
  <si>
    <t>54.734</t>
  </si>
  <si>
    <t>51.200</t>
  </si>
  <si>
    <t>52.294</t>
  </si>
  <si>
    <t>50.745</t>
  </si>
  <si>
    <t>51.281</t>
  </si>
  <si>
    <t>40.349</t>
  </si>
  <si>
    <t>53.578</t>
  </si>
  <si>
    <t>51.363</t>
  </si>
  <si>
    <t>51.097</t>
  </si>
  <si>
    <t>50.598</t>
  </si>
  <si>
    <t>50.021</t>
  </si>
  <si>
    <t>49.647</t>
  </si>
  <si>
    <t>49.710</t>
  </si>
  <si>
    <t>51.076</t>
  </si>
  <si>
    <t>50.267</t>
  </si>
  <si>
    <t>1:25.111</t>
  </si>
  <si>
    <t>1:14.854</t>
  </si>
  <si>
    <t>1:13.697</t>
  </si>
  <si>
    <t>1:06.231</t>
  </si>
  <si>
    <t>1:09.708</t>
  </si>
  <si>
    <t>1:08.444</t>
  </si>
  <si>
    <t>26.989</t>
  </si>
  <si>
    <t>1:28.522</t>
  </si>
  <si>
    <t>1:13.139</t>
  </si>
  <si>
    <t>1:08.134</t>
  </si>
  <si>
    <t>2:11.843</t>
  </si>
  <si>
    <t>1:05.696</t>
  </si>
  <si>
    <t>1:03.522</t>
  </si>
  <si>
    <t>1:10.761</t>
  </si>
  <si>
    <t>25.108</t>
  </si>
  <si>
    <t>1:02.799</t>
  </si>
  <si>
    <t>56.637</t>
  </si>
  <si>
    <t>55.253</t>
  </si>
  <si>
    <t>55.024</t>
  </si>
  <si>
    <t>53.308</t>
  </si>
  <si>
    <t>52.688</t>
  </si>
  <si>
    <t>52.666</t>
  </si>
  <si>
    <t>52.378</t>
  </si>
  <si>
    <t>52.336</t>
  </si>
  <si>
    <t>32.162</t>
  </si>
  <si>
    <t>56.078</t>
  </si>
  <si>
    <t>1:01.600</t>
  </si>
  <si>
    <t>53.891</t>
  </si>
  <si>
    <t>53.490</t>
  </si>
  <si>
    <t>51.674</t>
  </si>
  <si>
    <t>52.648</t>
  </si>
  <si>
    <t>51.157</t>
  </si>
  <si>
    <t>50.827</t>
  </si>
  <si>
    <t>51.653</t>
  </si>
  <si>
    <t>51.364</t>
  </si>
  <si>
    <t>53.288</t>
  </si>
  <si>
    <t>55.232</t>
  </si>
  <si>
    <t>52.522</t>
  </si>
  <si>
    <t>1:00.525</t>
  </si>
  <si>
    <t>51.467</t>
  </si>
  <si>
    <t>58.746</t>
  </si>
  <si>
    <t>52.503</t>
  </si>
  <si>
    <t>52.130</t>
  </si>
  <si>
    <t>52.149</t>
  </si>
  <si>
    <t>51.902</t>
  </si>
  <si>
    <t>42.610</t>
  </si>
  <si>
    <t>57.259</t>
  </si>
  <si>
    <t>53.597</t>
  </si>
  <si>
    <t>52.977</t>
  </si>
  <si>
    <t>52.440</t>
  </si>
  <si>
    <t>52.046</t>
  </si>
  <si>
    <t>1:03.399</t>
  </si>
  <si>
    <t>56.513</t>
  </si>
  <si>
    <t>48.608</t>
  </si>
  <si>
    <t>57.629</t>
  </si>
  <si>
    <t>51.613</t>
  </si>
  <si>
    <t>54.341</t>
  </si>
  <si>
    <t>55.190</t>
  </si>
  <si>
    <t>51.240</t>
  </si>
  <si>
    <t>51.406</t>
  </si>
  <si>
    <t>51.819</t>
  </si>
  <si>
    <t>40.648</t>
  </si>
  <si>
    <t>51.468</t>
  </si>
  <si>
    <t>51.757</t>
  </si>
  <si>
    <t>52.255</t>
  </si>
  <si>
    <t>50.165</t>
  </si>
  <si>
    <t>50.434</t>
  </si>
  <si>
    <t>42.407</t>
  </si>
  <si>
    <t>56.575</t>
  </si>
  <si>
    <t>54.073</t>
  </si>
  <si>
    <t>52.896</t>
  </si>
  <si>
    <t>53.638</t>
  </si>
  <si>
    <t>40.175</t>
  </si>
  <si>
    <t>55.934</t>
  </si>
  <si>
    <t>53.556</t>
  </si>
  <si>
    <t>52.087</t>
  </si>
  <si>
    <t>39.742</t>
  </si>
  <si>
    <t>59.450</t>
  </si>
  <si>
    <t>41.395</t>
  </si>
  <si>
    <t>50.992</t>
  </si>
  <si>
    <t>50.766</t>
  </si>
  <si>
    <t>50.889</t>
  </si>
  <si>
    <t>50.537</t>
  </si>
  <si>
    <t>51.261</t>
  </si>
  <si>
    <t>51.508</t>
  </si>
  <si>
    <t>51.054</t>
  </si>
  <si>
    <t>51.282</t>
  </si>
  <si>
    <t>51.304</t>
  </si>
  <si>
    <t>35:12.337</t>
  </si>
  <si>
    <t>1:03.205</t>
  </si>
  <si>
    <t>53.535</t>
  </si>
  <si>
    <t>53.846</t>
  </si>
  <si>
    <t>58.311</t>
  </si>
  <si>
    <t>1:00.299</t>
  </si>
  <si>
    <t>52.191</t>
  </si>
  <si>
    <t>1:04.764</t>
  </si>
  <si>
    <t>57.030</t>
  </si>
  <si>
    <t>49.848</t>
  </si>
  <si>
    <t>55.107</t>
  </si>
  <si>
    <t>52.565</t>
  </si>
  <si>
    <t>52.109</t>
  </si>
  <si>
    <t>50.765</t>
  </si>
  <si>
    <t>51.447</t>
  </si>
  <si>
    <t>50.579</t>
  </si>
  <si>
    <t>50.309</t>
  </si>
  <si>
    <t>58.355</t>
  </si>
  <si>
    <t>49.974</t>
  </si>
  <si>
    <t>56.368</t>
  </si>
  <si>
    <t>51.199</t>
  </si>
  <si>
    <t>50.950</t>
  </si>
  <si>
    <t>50.620</t>
  </si>
  <si>
    <t>51.116</t>
  </si>
  <si>
    <t>51.511</t>
  </si>
  <si>
    <t>51.260</t>
  </si>
  <si>
    <t>41.580</t>
  </si>
  <si>
    <t>55.272</t>
  </si>
  <si>
    <t>54.507</t>
  </si>
  <si>
    <t>51.346</t>
  </si>
  <si>
    <t>51.384</t>
  </si>
  <si>
    <t>51.861</t>
  </si>
  <si>
    <t>52.584</t>
  </si>
  <si>
    <t>52.170</t>
  </si>
  <si>
    <t>51.736</t>
  </si>
  <si>
    <t>51.697</t>
  </si>
  <si>
    <t>52.356</t>
  </si>
  <si>
    <t>52.150</t>
  </si>
  <si>
    <t>57.092</t>
  </si>
  <si>
    <t>43.609</t>
  </si>
  <si>
    <t>57.050</t>
  </si>
  <si>
    <t>53.391</t>
  </si>
  <si>
    <t>51.943</t>
  </si>
  <si>
    <t>51.426</t>
  </si>
  <si>
    <t>53.370</t>
  </si>
  <si>
    <t>51.676</t>
  </si>
  <si>
    <t>39.350</t>
  </si>
  <si>
    <t>51.715</t>
  </si>
  <si>
    <t>51.365</t>
  </si>
  <si>
    <t>51.139</t>
  </si>
  <si>
    <t>50.475</t>
  </si>
  <si>
    <t>51.322</t>
  </si>
  <si>
    <t>50.723</t>
  </si>
  <si>
    <t>49.896</t>
  </si>
  <si>
    <t>36.624</t>
  </si>
  <si>
    <t>51.488</t>
  </si>
  <si>
    <t>1:00.607</t>
  </si>
  <si>
    <t>52.214</t>
  </si>
  <si>
    <t>42.371</t>
  </si>
  <si>
    <t>52.563</t>
  </si>
  <si>
    <t>51.571</t>
  </si>
  <si>
    <t>51.986</t>
  </si>
  <si>
    <t>53.018</t>
  </si>
  <si>
    <t>52.811</t>
  </si>
  <si>
    <t>40.056</t>
  </si>
  <si>
    <t>55.893</t>
  </si>
  <si>
    <t>58.789</t>
  </si>
  <si>
    <t>50.682</t>
  </si>
  <si>
    <t>52.026</t>
  </si>
  <si>
    <t>50.971</t>
  </si>
  <si>
    <t>2:51.396</t>
  </si>
  <si>
    <t>52.357</t>
  </si>
  <si>
    <t>54.368</t>
  </si>
  <si>
    <t>54.300</t>
  </si>
  <si>
    <t>50.454</t>
  </si>
  <si>
    <t>51.924</t>
  </si>
  <si>
    <t>56.409</t>
  </si>
  <si>
    <t>51.178</t>
  </si>
  <si>
    <t>43.060</t>
  </si>
  <si>
    <t>55.810</t>
  </si>
  <si>
    <t>51.323</t>
  </si>
  <si>
    <t>52.853</t>
  </si>
  <si>
    <t>51.654</t>
  </si>
  <si>
    <t>51.407</t>
  </si>
  <si>
    <t>51.385</t>
  </si>
  <si>
    <t>GUIGUI</t>
  </si>
  <si>
    <t>HUGO</t>
  </si>
  <si>
    <t>STEPHANE</t>
  </si>
  <si>
    <t>MEILLEUR TOUR</t>
  </si>
  <si>
    <t>EMMANUEL</t>
  </si>
  <si>
    <t>51.220</t>
  </si>
  <si>
    <t>50.020</t>
  </si>
  <si>
    <t>50.641</t>
  </si>
  <si>
    <t>50.269</t>
  </si>
  <si>
    <t>50.248</t>
  </si>
  <si>
    <t>51.634</t>
  </si>
  <si>
    <t>51.055</t>
  </si>
  <si>
    <t>ERWOAN</t>
  </si>
  <si>
    <t>Min</t>
  </si>
  <si>
    <t>Moy</t>
  </si>
  <si>
    <t>fastest</t>
  </si>
  <si>
    <t>moy</t>
  </si>
  <si>
    <t>52.316</t>
  </si>
  <si>
    <t>50.869</t>
  </si>
  <si>
    <t>52.750</t>
  </si>
  <si>
    <t>50.743</t>
  </si>
  <si>
    <t>50.908</t>
  </si>
  <si>
    <t>50.848</t>
  </si>
  <si>
    <t>51.590</t>
  </si>
  <si>
    <t>MANU2</t>
  </si>
  <si>
    <t>importer avec separateur decimal = '.'</t>
  </si>
  <si>
    <t>tansposé</t>
  </si>
  <si>
    <t>ajouter 00:</t>
  </si>
  <si>
    <t>remplacer . Par ,</t>
  </si>
  <si>
    <t>1:25.856</t>
  </si>
  <si>
    <t>1:16.528</t>
  </si>
  <si>
    <t>1:16.468</t>
  </si>
  <si>
    <t>1:14.855</t>
  </si>
  <si>
    <t>1:12.601</t>
  </si>
  <si>
    <t>1:09.622</t>
  </si>
  <si>
    <t>1:04.826</t>
  </si>
  <si>
    <t>57.899</t>
  </si>
  <si>
    <t>54.963</t>
  </si>
  <si>
    <t>26.385</t>
  </si>
  <si>
    <t>59.077</t>
  </si>
  <si>
    <t>56.493</t>
  </si>
  <si>
    <t>55.354</t>
  </si>
  <si>
    <t>54.074</t>
  </si>
  <si>
    <t>55.831</t>
  </si>
  <si>
    <t>54.032</t>
  </si>
  <si>
    <t>50.207</t>
  </si>
  <si>
    <t>28.908</t>
  </si>
  <si>
    <t>42.079</t>
  </si>
  <si>
    <t>55.872</t>
  </si>
  <si>
    <t>51.944</t>
  </si>
  <si>
    <t>50.703</t>
  </si>
  <si>
    <t>50.805</t>
  </si>
  <si>
    <t>27.814</t>
  </si>
  <si>
    <t>52.231</t>
  </si>
  <si>
    <t>49.959</t>
  </si>
  <si>
    <t>50.186</t>
  </si>
  <si>
    <t>49.626</t>
  </si>
  <si>
    <t>49.897</t>
  </si>
  <si>
    <t>50.041</t>
  </si>
  <si>
    <t>31.247</t>
  </si>
  <si>
    <t>54.611</t>
  </si>
  <si>
    <t>51.073</t>
  </si>
  <si>
    <t>50.536</t>
  </si>
  <si>
    <t>43:43.603</t>
  </si>
  <si>
    <t>1:19.735</t>
  </si>
  <si>
    <t>1:15.184</t>
  </si>
  <si>
    <t>57.734</t>
  </si>
  <si>
    <t>52.707</t>
  </si>
  <si>
    <t>51.922</t>
  </si>
  <si>
    <t>50.749</t>
  </si>
  <si>
    <t>51.298</t>
  </si>
  <si>
    <t>51.921</t>
  </si>
  <si>
    <t>53.060</t>
  </si>
  <si>
    <t>27.953</t>
  </si>
  <si>
    <t>51.838</t>
  </si>
  <si>
    <t>49.938</t>
  </si>
  <si>
    <t>49.585</t>
  </si>
  <si>
    <t>30.022</t>
  </si>
  <si>
    <t>54.983</t>
  </si>
  <si>
    <t>50.929</t>
  </si>
  <si>
    <t>51.427</t>
  </si>
  <si>
    <t>50.806</t>
  </si>
  <si>
    <t>51.177</t>
  </si>
  <si>
    <t>51.820</t>
  </si>
  <si>
    <t>31.696</t>
  </si>
  <si>
    <t>54.591</t>
  </si>
  <si>
    <t>51.324</t>
  </si>
  <si>
    <t>50.496</t>
  </si>
  <si>
    <t>51.404</t>
  </si>
  <si>
    <t>51.386</t>
  </si>
  <si>
    <t>51.344</t>
  </si>
  <si>
    <t>50.970</t>
  </si>
  <si>
    <t>1:04.577</t>
  </si>
  <si>
    <t>49.337</t>
  </si>
  <si>
    <t>49.814</t>
  </si>
  <si>
    <t>49.627</t>
  </si>
  <si>
    <t>49.732</t>
  </si>
  <si>
    <t>49.605</t>
  </si>
  <si>
    <t>49.690</t>
  </si>
  <si>
    <t>28.288</t>
  </si>
  <si>
    <t>51.531</t>
  </si>
  <si>
    <t>52.438</t>
  </si>
  <si>
    <t>56.058</t>
  </si>
  <si>
    <t>1:08.879</t>
  </si>
  <si>
    <t>1:25.482</t>
  </si>
  <si>
    <t>1:27.965</t>
  </si>
  <si>
    <t>1:17.729</t>
  </si>
  <si>
    <t>1:41.964</t>
  </si>
  <si>
    <t>29.448</t>
  </si>
  <si>
    <t>1:24.450</t>
  </si>
  <si>
    <t>1:19.363</t>
  </si>
  <si>
    <t>1:14.481</t>
  </si>
  <si>
    <t>1:16.240</t>
  </si>
  <si>
    <t>1:21.245</t>
  </si>
  <si>
    <t>1:16.220</t>
  </si>
  <si>
    <t>1:16.073</t>
  </si>
  <si>
    <t>1:17.419</t>
  </si>
  <si>
    <t>1:17.502</t>
  </si>
  <si>
    <t>1:15.930</t>
  </si>
  <si>
    <t>34.082</t>
  </si>
  <si>
    <t>1:23.767</t>
  </si>
  <si>
    <t>1:19.756</t>
  </si>
  <si>
    <t>1:20.499</t>
  </si>
  <si>
    <t>1:21.699</t>
  </si>
  <si>
    <t>1:19.942</t>
  </si>
  <si>
    <t>1:21.741</t>
  </si>
  <si>
    <t>1:17.107</t>
  </si>
  <si>
    <t>1:18.867</t>
  </si>
  <si>
    <t>1:16.033</t>
  </si>
  <si>
    <t>1:16.179</t>
  </si>
  <si>
    <t>1:17.727</t>
  </si>
  <si>
    <t>28.045</t>
  </si>
  <si>
    <t>1:18.309</t>
  </si>
  <si>
    <t>1:16.156</t>
  </si>
  <si>
    <t>1:16.612</t>
  </si>
  <si>
    <t>1:15.558</t>
  </si>
  <si>
    <t>1:16.241</t>
  </si>
  <si>
    <t>1:17.934</t>
  </si>
  <si>
    <t>1:21.307</t>
  </si>
  <si>
    <t>1:14.565</t>
  </si>
  <si>
    <t>1:15.703</t>
  </si>
  <si>
    <t>1:16.218</t>
  </si>
  <si>
    <t>1:15.414</t>
  </si>
  <si>
    <t>1:22.237</t>
  </si>
  <si>
    <t>1:26.186</t>
  </si>
  <si>
    <t>1:28.324</t>
  </si>
  <si>
    <t>1:23.023</t>
  </si>
  <si>
    <t>1:16.798</t>
  </si>
  <si>
    <t>1:17.399</t>
  </si>
  <si>
    <t>1:15.826</t>
  </si>
  <si>
    <t>1:19.630</t>
  </si>
  <si>
    <t>1:16.696</t>
  </si>
  <si>
    <t>1:15.102</t>
  </si>
  <si>
    <t>1:17.110</t>
  </si>
  <si>
    <t>1:17.438</t>
  </si>
  <si>
    <t>1:17.337</t>
  </si>
  <si>
    <t>29.848</t>
  </si>
  <si>
    <t>1:20.293</t>
  </si>
  <si>
    <t>1:19.589</t>
  </si>
  <si>
    <t>1:19.715</t>
  </si>
  <si>
    <t>1:18.142</t>
  </si>
  <si>
    <t>1:18.681</t>
  </si>
  <si>
    <t>1:16.301</t>
  </si>
  <si>
    <t>1:17.544</t>
  </si>
  <si>
    <t>Moy SEC</t>
  </si>
  <si>
    <t>68 tours</t>
  </si>
  <si>
    <t>59 tours</t>
  </si>
  <si>
    <t>71 tours</t>
  </si>
  <si>
    <t>1</t>
  </si>
  <si>
    <t>2:47,16</t>
  </si>
  <si>
    <t>2</t>
  </si>
  <si>
    <t>2:35,30</t>
  </si>
  <si>
    <t>3</t>
  </si>
  <si>
    <t>2:49,92</t>
  </si>
  <si>
    <t>4</t>
  </si>
  <si>
    <t>6:05,04</t>
  </si>
  <si>
    <t>5</t>
  </si>
  <si>
    <t>2:28,21</t>
  </si>
  <si>
    <t>6</t>
  </si>
  <si>
    <t>2:21,78</t>
  </si>
  <si>
    <t>7</t>
  </si>
  <si>
    <t>2:13,25</t>
  </si>
  <si>
    <t>8</t>
  </si>
  <si>
    <t>5:25,51</t>
  </si>
  <si>
    <t>9</t>
  </si>
  <si>
    <t>2:10,90</t>
  </si>
  <si>
    <t>10</t>
  </si>
  <si>
    <t>2:01,08</t>
  </si>
  <si>
    <t>11</t>
  </si>
  <si>
    <t>2:05,98</t>
  </si>
  <si>
    <t>12</t>
  </si>
  <si>
    <t>4:53,86</t>
  </si>
  <si>
    <t>13</t>
  </si>
  <si>
    <t>1:54,78</t>
  </si>
  <si>
    <t>14</t>
  </si>
  <si>
    <t>1:51,47</t>
  </si>
  <si>
    <t>15</t>
  </si>
  <si>
    <t>1:49,18</t>
  </si>
  <si>
    <t>16</t>
  </si>
  <si>
    <t>1:45,27</t>
  </si>
  <si>
    <t>17</t>
  </si>
  <si>
    <t>4:21,44</t>
  </si>
  <si>
    <t>18</t>
  </si>
  <si>
    <t>1:45,21</t>
  </si>
  <si>
    <t>19</t>
  </si>
  <si>
    <t>1:47,79</t>
  </si>
  <si>
    <t>20</t>
  </si>
  <si>
    <t>1:41,15</t>
  </si>
  <si>
    <t>21</t>
  </si>
  <si>
    <t>1:51,17</t>
  </si>
  <si>
    <t>22</t>
  </si>
  <si>
    <t>1:44,82</t>
  </si>
  <si>
    <t>23</t>
  </si>
  <si>
    <t>25:08,56</t>
  </si>
  <si>
    <t>24</t>
  </si>
  <si>
    <t>1:45,35</t>
  </si>
  <si>
    <t>25</t>
  </si>
  <si>
    <t>1:31,02</t>
  </si>
  <si>
    <t>26</t>
  </si>
  <si>
    <t>2:37,63</t>
  </si>
  <si>
    <t>27</t>
  </si>
  <si>
    <t>1:26,77</t>
  </si>
  <si>
    <t>28</t>
  </si>
  <si>
    <t>3:52,68</t>
  </si>
  <si>
    <t>29</t>
  </si>
  <si>
    <t>1:26,29</t>
  </si>
  <si>
    <t>30</t>
  </si>
  <si>
    <t>1:25,08</t>
  </si>
  <si>
    <t>31</t>
  </si>
  <si>
    <t>1:24,64</t>
  </si>
  <si>
    <t>32</t>
  </si>
  <si>
    <t>1:22,93</t>
  </si>
  <si>
    <t>33</t>
  </si>
  <si>
    <t>3:49,48</t>
  </si>
  <si>
    <t>34</t>
  </si>
  <si>
    <t>1:26,58</t>
  </si>
  <si>
    <t>35</t>
  </si>
  <si>
    <t>1:21,33</t>
  </si>
  <si>
    <t>36</t>
  </si>
  <si>
    <t>1:21,47</t>
  </si>
  <si>
    <t>37</t>
  </si>
  <si>
    <t>1:21,75</t>
  </si>
  <si>
    <t>38</t>
  </si>
  <si>
    <t>3:31,55</t>
  </si>
  <si>
    <t>39</t>
  </si>
  <si>
    <t>1:23,61</t>
  </si>
  <si>
    <t>40</t>
  </si>
  <si>
    <t>1:22,11</t>
  </si>
  <si>
    <t>41</t>
  </si>
  <si>
    <t>1:21,68</t>
  </si>
  <si>
    <t>42</t>
  </si>
  <si>
    <t>1:20,37</t>
  </si>
  <si>
    <t>43</t>
  </si>
  <si>
    <t>1:19,50</t>
  </si>
  <si>
    <t>44</t>
  </si>
  <si>
    <t>3:27,09</t>
  </si>
  <si>
    <t>45</t>
  </si>
  <si>
    <t>1:19,55</t>
  </si>
  <si>
    <t>46</t>
  </si>
  <si>
    <t>1:26,62</t>
  </si>
  <si>
    <t>47</t>
  </si>
  <si>
    <t>1:19,75</t>
  </si>
  <si>
    <t>48</t>
  </si>
  <si>
    <t>1:18,78</t>
  </si>
  <si>
    <t>49</t>
  </si>
  <si>
    <t>1:18,43</t>
  </si>
  <si>
    <t>50</t>
  </si>
  <si>
    <t>3:16,22</t>
  </si>
  <si>
    <t>51</t>
  </si>
  <si>
    <t>1:17,43</t>
  </si>
  <si>
    <t>52</t>
  </si>
  <si>
    <t>1:20,25</t>
  </si>
  <si>
    <t>53</t>
  </si>
  <si>
    <t>1:17,93</t>
  </si>
  <si>
    <t>54</t>
  </si>
  <si>
    <t>1:18,46</t>
  </si>
  <si>
    <t>55</t>
  </si>
  <si>
    <t>1:16,68</t>
  </si>
  <si>
    <t>56</t>
  </si>
  <si>
    <t>3:21,45</t>
  </si>
  <si>
    <t>57</t>
  </si>
  <si>
    <t>1:16,88</t>
  </si>
  <si>
    <t>58</t>
  </si>
  <si>
    <t>1:16,55</t>
  </si>
  <si>
    <t>59</t>
  </si>
  <si>
    <t>1:16,44</t>
  </si>
  <si>
    <t>60</t>
  </si>
  <si>
    <t>1:16,94</t>
  </si>
  <si>
    <t>61</t>
  </si>
  <si>
    <t>1:15,40</t>
  </si>
  <si>
    <t>62</t>
  </si>
  <si>
    <t>1:15,90</t>
  </si>
  <si>
    <t>63</t>
  </si>
  <si>
    <t>3:10,70</t>
  </si>
  <si>
    <t>64</t>
  </si>
  <si>
    <t>1:16,91</t>
  </si>
  <si>
    <t>65</t>
  </si>
  <si>
    <t>1:15,96</t>
  </si>
  <si>
    <t>66</t>
  </si>
  <si>
    <t>1:15,95</t>
  </si>
  <si>
    <t>67</t>
  </si>
  <si>
    <t>1:16,08</t>
  </si>
  <si>
    <t>68</t>
  </si>
  <si>
    <t>1:16,13</t>
  </si>
  <si>
    <t>69</t>
  </si>
  <si>
    <t>3:20,75</t>
  </si>
  <si>
    <t>70</t>
  </si>
  <si>
    <t>1:18,96</t>
  </si>
  <si>
    <t>71</t>
  </si>
  <si>
    <t>1:17,07</t>
  </si>
  <si>
    <t>72</t>
  </si>
  <si>
    <t>1:18,18</t>
  </si>
  <si>
    <t>73</t>
  </si>
  <si>
    <t>1:16,36</t>
  </si>
  <si>
    <t>74</t>
  </si>
  <si>
    <t>1:15,88</t>
  </si>
  <si>
    <t>75</t>
  </si>
  <si>
    <t>1:16,18</t>
  </si>
  <si>
    <t>76</t>
  </si>
  <si>
    <t>1:15,54</t>
  </si>
  <si>
    <t>77</t>
  </si>
  <si>
    <t>1:17,97</t>
  </si>
  <si>
    <t>78</t>
  </si>
  <si>
    <t>1:19,78</t>
  </si>
  <si>
    <t>79</t>
  </si>
  <si>
    <t>3:46,27</t>
  </si>
  <si>
    <t>80</t>
  </si>
  <si>
    <t>1:16,45</t>
  </si>
  <si>
    <t>81</t>
  </si>
  <si>
    <t>1:18,19</t>
  </si>
  <si>
    <t>82</t>
  </si>
  <si>
    <t>1:16,89</t>
  </si>
  <si>
    <t>83</t>
  </si>
  <si>
    <t>84</t>
  </si>
  <si>
    <t>1:16,10</t>
  </si>
  <si>
    <t>85</t>
  </si>
  <si>
    <t>1:14,79</t>
  </si>
  <si>
    <t>86</t>
  </si>
  <si>
    <t>1:15,80</t>
  </si>
  <si>
    <t>87</t>
  </si>
  <si>
    <t>1:16,84</t>
  </si>
  <si>
    <t>88</t>
  </si>
  <si>
    <t>1:15,78</t>
  </si>
  <si>
    <t>89</t>
  </si>
  <si>
    <t>3:12,26</t>
  </si>
  <si>
    <t>90</t>
  </si>
  <si>
    <t>1:15,00</t>
  </si>
  <si>
    <t>91</t>
  </si>
  <si>
    <t>1:15,36</t>
  </si>
  <si>
    <t>92</t>
  </si>
  <si>
    <t>1:14,92</t>
  </si>
  <si>
    <t>93</t>
  </si>
  <si>
    <t>1:14,22</t>
  </si>
  <si>
    <t>94</t>
  </si>
  <si>
    <t>1:14,36</t>
  </si>
  <si>
    <t>95</t>
  </si>
  <si>
    <t>1:14,24</t>
  </si>
  <si>
    <t>96</t>
  </si>
  <si>
    <t>1:15,05</t>
  </si>
  <si>
    <t>97</t>
  </si>
  <si>
    <t>1:13,68</t>
  </si>
  <si>
    <t>98</t>
  </si>
  <si>
    <t>1:13,92</t>
  </si>
  <si>
    <t>99</t>
  </si>
  <si>
    <t>1:13,59</t>
  </si>
  <si>
    <t>100</t>
  </si>
  <si>
    <t>3:06,27</t>
  </si>
  <si>
    <t>101</t>
  </si>
  <si>
    <t>1:14,33</t>
  </si>
  <si>
    <t>102</t>
  </si>
  <si>
    <t>1:15,83</t>
  </si>
  <si>
    <t>103</t>
  </si>
  <si>
    <t>1:15,87</t>
  </si>
  <si>
    <t>104</t>
  </si>
  <si>
    <t>1:28,77</t>
  </si>
  <si>
    <t>105</t>
  </si>
  <si>
    <t>1:16,33</t>
  </si>
  <si>
    <t>106</t>
  </si>
  <si>
    <t>1:16,00</t>
  </si>
  <si>
    <t>107</t>
  </si>
  <si>
    <t>1:14,61</t>
  </si>
  <si>
    <t>108</t>
  </si>
  <si>
    <t>1:15,33</t>
  </si>
  <si>
    <t>109</t>
  </si>
  <si>
    <t>1:14,46</t>
  </si>
  <si>
    <t>110</t>
  </si>
  <si>
    <t>1:14,71</t>
  </si>
  <si>
    <t>111</t>
  </si>
  <si>
    <t>1:40,40</t>
  </si>
  <si>
    <t>112</t>
  </si>
  <si>
    <t>1:27,78</t>
  </si>
  <si>
    <t>113</t>
  </si>
  <si>
    <t>1:15,56</t>
  </si>
  <si>
    <t>114</t>
  </si>
  <si>
    <t>1:16,56</t>
  </si>
  <si>
    <t>115</t>
  </si>
  <si>
    <t>116</t>
  </si>
  <si>
    <t>1:15,52</t>
  </si>
  <si>
    <t>117</t>
  </si>
  <si>
    <t>1:15,21</t>
  </si>
  <si>
    <t>118</t>
  </si>
  <si>
    <t>1:14,93</t>
  </si>
  <si>
    <t>119</t>
  </si>
  <si>
    <t>1:16,42</t>
  </si>
  <si>
    <t>120</t>
  </si>
  <si>
    <t>121</t>
  </si>
  <si>
    <t>3:15,28</t>
  </si>
  <si>
    <t>122</t>
  </si>
  <si>
    <t>1:15,97</t>
  </si>
  <si>
    <t>123</t>
  </si>
  <si>
    <t>1:14,74</t>
  </si>
  <si>
    <t>124</t>
  </si>
  <si>
    <t>1:15,42</t>
  </si>
  <si>
    <t>125</t>
  </si>
  <si>
    <t>1:15,72</t>
  </si>
  <si>
    <t>126</t>
  </si>
  <si>
    <t>1:16,16</t>
  </si>
  <si>
    <t>127</t>
  </si>
  <si>
    <t>1:14,68</t>
  </si>
  <si>
    <t>128</t>
  </si>
  <si>
    <t>1:14,84</t>
  </si>
  <si>
    <t>129</t>
  </si>
  <si>
    <t>1:14,32</t>
  </si>
  <si>
    <t>130</t>
  </si>
  <si>
    <t>1:17,45</t>
  </si>
  <si>
    <t>131</t>
  </si>
  <si>
    <t>3:06,84</t>
  </si>
  <si>
    <t>132</t>
  </si>
  <si>
    <t>1:14,60</t>
  </si>
  <si>
    <t>133</t>
  </si>
  <si>
    <t>1:13,53</t>
  </si>
  <si>
    <t>134</t>
  </si>
  <si>
    <t>1:13,02</t>
  </si>
  <si>
    <t>135</t>
  </si>
  <si>
    <t>1:13,43</t>
  </si>
  <si>
    <t>136</t>
  </si>
  <si>
    <t>1:14,47</t>
  </si>
  <si>
    <t>137</t>
  </si>
  <si>
    <t>1:13,28</t>
  </si>
  <si>
    <t>138</t>
  </si>
  <si>
    <t>1:13,03</t>
  </si>
  <si>
    <t>139</t>
  </si>
  <si>
    <t>1:13,99</t>
  </si>
  <si>
    <t>140</t>
  </si>
  <si>
    <t>1:14,78</t>
  </si>
  <si>
    <t>141</t>
  </si>
  <si>
    <t>1:13,73</t>
  </si>
  <si>
    <t>142</t>
  </si>
  <si>
    <t>3:02,18</t>
  </si>
  <si>
    <t>143</t>
  </si>
  <si>
    <t>1:13,31</t>
  </si>
  <si>
    <t>144</t>
  </si>
  <si>
    <t>1:13,25</t>
  </si>
  <si>
    <t>145</t>
  </si>
  <si>
    <t>1:12,86</t>
  </si>
  <si>
    <t>146</t>
  </si>
  <si>
    <t>1:13,63</t>
  </si>
  <si>
    <t>147</t>
  </si>
  <si>
    <t>1:13,79</t>
  </si>
  <si>
    <t>148</t>
  </si>
  <si>
    <t>1:15,17</t>
  </si>
  <si>
    <t>149</t>
  </si>
  <si>
    <t>1:16,69</t>
  </si>
  <si>
    <t>150</t>
  </si>
  <si>
    <t>1:13,52</t>
  </si>
  <si>
    <t>151</t>
  </si>
  <si>
    <t>152</t>
  </si>
  <si>
    <t>1:14,05</t>
  </si>
  <si>
    <t>153</t>
  </si>
  <si>
    <t>3:12,94</t>
  </si>
  <si>
    <t>154</t>
  </si>
  <si>
    <t>1:17,90</t>
  </si>
  <si>
    <t>155</t>
  </si>
  <si>
    <t>1:17,38</t>
  </si>
  <si>
    <t>156</t>
  </si>
  <si>
    <t>1:15,25</t>
  </si>
  <si>
    <t>157</t>
  </si>
  <si>
    <t>1:17,33</t>
  </si>
  <si>
    <t>158</t>
  </si>
  <si>
    <t>159</t>
  </si>
  <si>
    <t>1:15,98</t>
  </si>
  <si>
    <t>160</t>
  </si>
  <si>
    <t>1:16,17</t>
  </si>
  <si>
    <t>161</t>
  </si>
  <si>
    <t>1:14,63</t>
  </si>
  <si>
    <t>162</t>
  </si>
  <si>
    <t>1:14,96</t>
  </si>
  <si>
    <t>163</t>
  </si>
  <si>
    <t>3:11,08</t>
  </si>
  <si>
    <t>164</t>
  </si>
  <si>
    <t>165</t>
  </si>
  <si>
    <t>1:14,55</t>
  </si>
  <si>
    <t>166</t>
  </si>
  <si>
    <t>1:14,02</t>
  </si>
  <si>
    <t>167</t>
  </si>
  <si>
    <t>1:14,59</t>
  </si>
  <si>
    <t>168</t>
  </si>
  <si>
    <t>1:14,38</t>
  </si>
  <si>
    <t>169</t>
  </si>
  <si>
    <t>1:14,21</t>
  </si>
  <si>
    <t>170</t>
  </si>
  <si>
    <t>1:15,19</t>
  </si>
  <si>
    <t>171</t>
  </si>
  <si>
    <t>1:14,16</t>
  </si>
  <si>
    <t>172</t>
  </si>
  <si>
    <t>1:14,10</t>
  </si>
  <si>
    <t>173</t>
  </si>
  <si>
    <t>3:48,12</t>
  </si>
  <si>
    <t>174</t>
  </si>
  <si>
    <t>1:14,42</t>
  </si>
  <si>
    <t>175</t>
  </si>
  <si>
    <t>1:13,26</t>
  </si>
  <si>
    <t>176</t>
  </si>
  <si>
    <t>1:13,57</t>
  </si>
  <si>
    <t>177</t>
  </si>
  <si>
    <t>1:14,15</t>
  </si>
  <si>
    <t>178</t>
  </si>
  <si>
    <t>1:13,07</t>
  </si>
  <si>
    <t>179</t>
  </si>
  <si>
    <t>1:12,68</t>
  </si>
  <si>
    <t>180</t>
  </si>
  <si>
    <t>1:13,45</t>
  </si>
  <si>
    <t>181</t>
  </si>
  <si>
    <t>1:13,58</t>
  </si>
  <si>
    <t>182</t>
  </si>
  <si>
    <t>183</t>
  </si>
  <si>
    <t>3:04,89</t>
  </si>
  <si>
    <t>184</t>
  </si>
  <si>
    <t>1:14,37</t>
  </si>
  <si>
    <t>185</t>
  </si>
  <si>
    <t>1:13,55</t>
  </si>
  <si>
    <t>186</t>
  </si>
  <si>
    <t>1:14,53</t>
  </si>
  <si>
    <t>187</t>
  </si>
  <si>
    <t>1:15,84</t>
  </si>
  <si>
    <t>188</t>
  </si>
  <si>
    <t>1:15,57</t>
  </si>
  <si>
    <t>189</t>
  </si>
  <si>
    <t>1:14,86</t>
  </si>
  <si>
    <t>190</t>
  </si>
  <si>
    <t>1:16,19</t>
  </si>
  <si>
    <t>191</t>
  </si>
  <si>
    <t>1:16,05</t>
  </si>
  <si>
    <t>192</t>
  </si>
  <si>
    <t>1:14,77</t>
  </si>
  <si>
    <t>193</t>
  </si>
  <si>
    <t>1:14,94</t>
  </si>
  <si>
    <t>194</t>
  </si>
  <si>
    <t>3:08,23</t>
  </si>
  <si>
    <t>195</t>
  </si>
  <si>
    <t>1:16,20</t>
  </si>
  <si>
    <t>196</t>
  </si>
  <si>
    <t>1:15,64</t>
  </si>
  <si>
    <t>197</t>
  </si>
  <si>
    <t>1:15,59</t>
  </si>
  <si>
    <t>198</t>
  </si>
  <si>
    <t>1:16,95</t>
  </si>
  <si>
    <t>199</t>
  </si>
  <si>
    <t>200</t>
  </si>
  <si>
    <t>3:13,10</t>
  </si>
  <si>
    <t>201</t>
  </si>
  <si>
    <t>1:14,40</t>
  </si>
  <si>
    <t>202</t>
  </si>
  <si>
    <t>203</t>
  </si>
  <si>
    <t>1:20,99</t>
  </si>
  <si>
    <t>204</t>
  </si>
  <si>
    <t>1:16,27</t>
  </si>
  <si>
    <t>205</t>
  </si>
  <si>
    <t>1:23,60</t>
  </si>
  <si>
    <t>206</t>
  </si>
  <si>
    <t>3:09,93</t>
  </si>
  <si>
    <t>207</t>
  </si>
  <si>
    <t>1:13,93</t>
  </si>
  <si>
    <t>208</t>
  </si>
  <si>
    <t>209</t>
  </si>
  <si>
    <t>1:14,12</t>
  </si>
  <si>
    <t>210</t>
  </si>
  <si>
    <t>1:13,69</t>
  </si>
  <si>
    <t>211</t>
  </si>
  <si>
    <t>1:14,56</t>
  </si>
  <si>
    <t>212</t>
  </si>
  <si>
    <t>1:15,11</t>
  </si>
  <si>
    <t>213</t>
  </si>
  <si>
    <t>3:02,23</t>
  </si>
  <si>
    <t>214</t>
  </si>
  <si>
    <t>215</t>
  </si>
  <si>
    <t>1:14,83</t>
  </si>
  <si>
    <t>216</t>
  </si>
  <si>
    <t>1:13,87</t>
  </si>
  <si>
    <t>217</t>
  </si>
  <si>
    <t>1:13,17</t>
  </si>
  <si>
    <t>218</t>
  </si>
  <si>
    <t>219</t>
  </si>
  <si>
    <t>1:13,80</t>
  </si>
  <si>
    <t>220</t>
  </si>
  <si>
    <t>1:14,50</t>
  </si>
  <si>
    <t>221</t>
  </si>
  <si>
    <t>1:13,15</t>
  </si>
  <si>
    <t>222</t>
  </si>
  <si>
    <t>Lap</t>
  </si>
  <si>
    <t>Full</t>
  </si>
  <si>
    <t>Start</t>
  </si>
  <si>
    <t>Max. kph</t>
  </si>
  <si>
    <t>Min. kph</t>
  </si>
  <si>
    <t>Avg. kph</t>
  </si>
  <si>
    <t>Max. G</t>
  </si>
  <si>
    <t>Min. G</t>
  </si>
  <si>
    <t>Speed</t>
  </si>
  <si>
    <t>Lateral acceleration</t>
  </si>
  <si>
    <t>Longitudinal acceleration</t>
  </si>
  <si>
    <t>Opt</t>
  </si>
  <si>
    <t>1:12,22</t>
  </si>
  <si>
    <t>*</t>
  </si>
  <si>
    <t>76,7</t>
  </si>
  <si>
    <t>40,0</t>
  </si>
  <si>
    <t>59,2</t>
  </si>
  <si>
    <t>1,3</t>
  </si>
  <si>
    <t>-1,3</t>
  </si>
  <si>
    <t>0,2</t>
  </si>
  <si>
    <t>-0,5</t>
  </si>
  <si>
    <t>79,5</t>
  </si>
  <si>
    <t>0,0</t>
  </si>
  <si>
    <t>1,5</t>
  </si>
  <si>
    <t>-1,6</t>
  </si>
  <si>
    <t>0,4</t>
  </si>
  <si>
    <t>-0,9</t>
  </si>
  <si>
    <t>09:41</t>
  </si>
  <si>
    <t>49,8</t>
  </si>
  <si>
    <t>0,3</t>
  </si>
  <si>
    <t>27,0</t>
  </si>
  <si>
    <t>-0,3</t>
  </si>
  <si>
    <t>0,1</t>
  </si>
  <si>
    <t>-0,2</t>
  </si>
  <si>
    <t>09:44</t>
  </si>
  <si>
    <t>49,2</t>
  </si>
  <si>
    <t>13,5</t>
  </si>
  <si>
    <t>28,5</t>
  </si>
  <si>
    <t>09:46</t>
  </si>
  <si>
    <t>55,8</t>
  </si>
  <si>
    <t>26,0</t>
  </si>
  <si>
    <t>09:49</t>
  </si>
  <si>
    <t>52,9</t>
  </si>
  <si>
    <t>25,1</t>
  </si>
  <si>
    <t>-0,4</t>
  </si>
  <si>
    <t>09:55</t>
  </si>
  <si>
    <t>60,0</t>
  </si>
  <si>
    <t>29,6</t>
  </si>
  <si>
    <t>09:58</t>
  </si>
  <si>
    <t>60,5</t>
  </si>
  <si>
    <t>30,9</t>
  </si>
  <si>
    <t>10:00</t>
  </si>
  <si>
    <t>63,2</t>
  </si>
  <si>
    <t>4,1</t>
  </si>
  <si>
    <t>32,5</t>
  </si>
  <si>
    <t>10:02</t>
  </si>
  <si>
    <t>63,9</t>
  </si>
  <si>
    <t>27,7</t>
  </si>
  <si>
    <t>0,5</t>
  </si>
  <si>
    <t>-0,6</t>
  </si>
  <si>
    <t>10:08</t>
  </si>
  <si>
    <t>63,7</t>
  </si>
  <si>
    <t>33,1</t>
  </si>
  <si>
    <t>10:10</t>
  </si>
  <si>
    <t>66,2</t>
  </si>
  <si>
    <t>17,7</t>
  </si>
  <si>
    <t>35,9</t>
  </si>
  <si>
    <t>10:12</t>
  </si>
  <si>
    <t>34,2</t>
  </si>
  <si>
    <t>10:14</t>
  </si>
  <si>
    <t>65,1</t>
  </si>
  <si>
    <t>30,3</t>
  </si>
  <si>
    <t>10:19</t>
  </si>
  <si>
    <t>66,8</t>
  </si>
  <si>
    <t>15,9</t>
  </si>
  <si>
    <t>37,2</t>
  </si>
  <si>
    <t>10:21</t>
  </si>
  <si>
    <t>68,0</t>
  </si>
  <si>
    <t>14,2</t>
  </si>
  <si>
    <t>38,6</t>
  </si>
  <si>
    <t>10:23</t>
  </si>
  <si>
    <t>69,8</t>
  </si>
  <si>
    <t>14,4</t>
  </si>
  <si>
    <t>39,4</t>
  </si>
  <si>
    <t>0,6</t>
  </si>
  <si>
    <t>10:24</t>
  </si>
  <si>
    <t>69,4</t>
  </si>
  <si>
    <t>20,6</t>
  </si>
  <si>
    <t>41,0</t>
  </si>
  <si>
    <t>-0,7</t>
  </si>
  <si>
    <t>10:26</t>
  </si>
  <si>
    <t>70,3</t>
  </si>
  <si>
    <t>34,5</t>
  </si>
  <si>
    <t>10:31</t>
  </si>
  <si>
    <t>69,7</t>
  </si>
  <si>
    <t>40,8</t>
  </si>
  <si>
    <t>10:32</t>
  </si>
  <si>
    <t>71,6</t>
  </si>
  <si>
    <t>39,9</t>
  </si>
  <si>
    <t>10:34</t>
  </si>
  <si>
    <t>72,0</t>
  </si>
  <si>
    <t>20,4</t>
  </si>
  <si>
    <t>42,1</t>
  </si>
  <si>
    <t>0,7</t>
  </si>
  <si>
    <t>-0,8</t>
  </si>
  <si>
    <t>10:36</t>
  </si>
  <si>
    <t>38,7</t>
  </si>
  <si>
    <t>10:38</t>
  </si>
  <si>
    <t>72,3</t>
  </si>
  <si>
    <t>40,9</t>
  </si>
  <si>
    <t>10:39</t>
  </si>
  <si>
    <t>58,4</t>
  </si>
  <si>
    <t>2,9</t>
  </si>
  <si>
    <t>11:05</t>
  </si>
  <si>
    <t>69,9</t>
  </si>
  <si>
    <t>0,9</t>
  </si>
  <si>
    <t>-1,0</t>
  </si>
  <si>
    <t>11:06</t>
  </si>
  <si>
    <t>74,5</t>
  </si>
  <si>
    <t>19,4</t>
  </si>
  <si>
    <t>47,5</t>
  </si>
  <si>
    <t>11:08</t>
  </si>
  <si>
    <t>75,6</t>
  </si>
  <si>
    <t>27,8</t>
  </si>
  <si>
    <t>1,0</t>
  </si>
  <si>
    <t>-1,1</t>
  </si>
  <si>
    <t>11:10</t>
  </si>
  <si>
    <t>50,1</t>
  </si>
  <si>
    <t>11:12</t>
  </si>
  <si>
    <t>76,9</t>
  </si>
  <si>
    <t>38,5</t>
  </si>
  <si>
    <t>11:16</t>
  </si>
  <si>
    <t>74,7</t>
  </si>
  <si>
    <t>26,5</t>
  </si>
  <si>
    <t>49,7</t>
  </si>
  <si>
    <t>11:17</t>
  </si>
  <si>
    <t>21,2</t>
  </si>
  <si>
    <t>50,5</t>
  </si>
  <si>
    <t>1,1</t>
  </si>
  <si>
    <t>11:19</t>
  </si>
  <si>
    <t>76,3</t>
  </si>
  <si>
    <t>21,8</t>
  </si>
  <si>
    <t>11:20</t>
  </si>
  <si>
    <t>75,0</t>
  </si>
  <si>
    <t>22,4</t>
  </si>
  <si>
    <t>51,7</t>
  </si>
  <si>
    <t>11:21</t>
  </si>
  <si>
    <t>75,8</t>
  </si>
  <si>
    <t>38,8</t>
  </si>
  <si>
    <t>11:25</t>
  </si>
  <si>
    <t>76,1</t>
  </si>
  <si>
    <t>13,1</t>
  </si>
  <si>
    <t>49,3</t>
  </si>
  <si>
    <t>11:27</t>
  </si>
  <si>
    <t>76,8</t>
  </si>
  <si>
    <t>24,8</t>
  </si>
  <si>
    <t>52,8</t>
  </si>
  <si>
    <t>11:28</t>
  </si>
  <si>
    <t>77,2</t>
  </si>
  <si>
    <t>52,6</t>
  </si>
  <si>
    <t>11:29</t>
  </si>
  <si>
    <t>52,0</t>
  </si>
  <si>
    <t>11:31</t>
  </si>
  <si>
    <t>76,2</t>
  </si>
  <si>
    <t>42,0</t>
  </si>
  <si>
    <t>11:34</t>
  </si>
  <si>
    <t>50,6</t>
  </si>
  <si>
    <t>11:36</t>
  </si>
  <si>
    <t>28,4</t>
  </si>
  <si>
    <t>11:37</t>
  </si>
  <si>
    <t>75,9</t>
  </si>
  <si>
    <t>28,9</t>
  </si>
  <si>
    <t>52,3</t>
  </si>
  <si>
    <t>11:38</t>
  </si>
  <si>
    <t>30,4</t>
  </si>
  <si>
    <t>11:40</t>
  </si>
  <si>
    <t>77,0</t>
  </si>
  <si>
    <t>29,9</t>
  </si>
  <si>
    <t>53,7</t>
  </si>
  <si>
    <t>11:41</t>
  </si>
  <si>
    <t>77,6</t>
  </si>
  <si>
    <t>43,2</t>
  </si>
  <si>
    <t>1,2</t>
  </si>
  <si>
    <t>-1,2</t>
  </si>
  <si>
    <t>11:45</t>
  </si>
  <si>
    <t>32,2</t>
  </si>
  <si>
    <t>53,9</t>
  </si>
  <si>
    <t>11:46</t>
  </si>
  <si>
    <t>50,3</t>
  </si>
  <si>
    <t>11:47</t>
  </si>
  <si>
    <t>77,4</t>
  </si>
  <si>
    <t>29,7</t>
  </si>
  <si>
    <t>53,8</t>
  </si>
  <si>
    <t>11:49</t>
  </si>
  <si>
    <t>76,5</t>
  </si>
  <si>
    <t>32,0</t>
  </si>
  <si>
    <t>54,8</t>
  </si>
  <si>
    <t>11:50</t>
  </si>
  <si>
    <t>77,7</t>
  </si>
  <si>
    <t>31,4</t>
  </si>
  <si>
    <t>54,7</t>
  </si>
  <si>
    <t>11:51</t>
  </si>
  <si>
    <t>77,9</t>
  </si>
  <si>
    <t>45,5</t>
  </si>
  <si>
    <t>11:54</t>
  </si>
  <si>
    <t>35,0</t>
  </si>
  <si>
    <t>55,3</t>
  </si>
  <si>
    <t>11:56</t>
  </si>
  <si>
    <t>76,0</t>
  </si>
  <si>
    <t>22,5</t>
  </si>
  <si>
    <t>53,1</t>
  </si>
  <si>
    <t>11:57</t>
  </si>
  <si>
    <t>77,8</t>
  </si>
  <si>
    <t>33,2</t>
  </si>
  <si>
    <t>54,6</t>
  </si>
  <si>
    <t>11:58</t>
  </si>
  <si>
    <t>35,2</t>
  </si>
  <si>
    <t>54,5</t>
  </si>
  <si>
    <t>12:00</t>
  </si>
  <si>
    <t>35,7</t>
  </si>
  <si>
    <t>55,6</t>
  </si>
  <si>
    <t>12:01</t>
  </si>
  <si>
    <t>44,2</t>
  </si>
  <si>
    <t>12:04</t>
  </si>
  <si>
    <t>77,1</t>
  </si>
  <si>
    <t>30,8</t>
  </si>
  <si>
    <t>12:06</t>
  </si>
  <si>
    <t>78,1</t>
  </si>
  <si>
    <t>32,9</t>
  </si>
  <si>
    <t>55,7</t>
  </si>
  <si>
    <t>12:07</t>
  </si>
  <si>
    <t>78,2</t>
  </si>
  <si>
    <t>56,3</t>
  </si>
  <si>
    <t>12:08</t>
  </si>
  <si>
    <t>78,6</t>
  </si>
  <si>
    <t>33,9</t>
  </si>
  <si>
    <t>12:09</t>
  </si>
  <si>
    <t>79,0</t>
  </si>
  <si>
    <t>34,6</t>
  </si>
  <si>
    <t>56,9</t>
  </si>
  <si>
    <t>12:11</t>
  </si>
  <si>
    <t>78,5</t>
  </si>
  <si>
    <t>34,9</t>
  </si>
  <si>
    <t>56,7</t>
  </si>
  <si>
    <t>-1,4</t>
  </si>
  <si>
    <t>12:12</t>
  </si>
  <si>
    <t>78,3</t>
  </si>
  <si>
    <t>46,8</t>
  </si>
  <si>
    <t>12:15</t>
  </si>
  <si>
    <t>77,3</t>
  </si>
  <si>
    <t>36,0</t>
  </si>
  <si>
    <t>12:16</t>
  </si>
  <si>
    <t>38,0</t>
  </si>
  <si>
    <t>56,4</t>
  </si>
  <si>
    <t>12:18</t>
  </si>
  <si>
    <t>34,7</t>
  </si>
  <si>
    <t>12:19</t>
  </si>
  <si>
    <t>36,5</t>
  </si>
  <si>
    <t>56,8</t>
  </si>
  <si>
    <t>12:20</t>
  </si>
  <si>
    <t>77,5</t>
  </si>
  <si>
    <t>33,7</t>
  </si>
  <si>
    <t>12:22</t>
  </si>
  <si>
    <t>44,8</t>
  </si>
  <si>
    <t>12:25</t>
  </si>
  <si>
    <t>31,8</t>
  </si>
  <si>
    <t>12:26</t>
  </si>
  <si>
    <t>1,4</t>
  </si>
  <si>
    <t>12:27</t>
  </si>
  <si>
    <t>32,8</t>
  </si>
  <si>
    <t>12:29</t>
  </si>
  <si>
    <t>12:30</t>
  </si>
  <si>
    <t>36,3</t>
  </si>
  <si>
    <t>12:31</t>
  </si>
  <si>
    <t>31,5</t>
  </si>
  <si>
    <t>56,6</t>
  </si>
  <si>
    <t>12:33</t>
  </si>
  <si>
    <t>36,7</t>
  </si>
  <si>
    <t>57,1</t>
  </si>
  <si>
    <t>12:34</t>
  </si>
  <si>
    <t>74,9</t>
  </si>
  <si>
    <t>33,8</t>
  </si>
  <si>
    <t>12:35</t>
  </si>
  <si>
    <t>21,6</t>
  </si>
  <si>
    <t>12:36</t>
  </si>
  <si>
    <t>39,7</t>
  </si>
  <si>
    <t>12:40</t>
  </si>
  <si>
    <t>35,4</t>
  </si>
  <si>
    <t>56,5</t>
  </si>
  <si>
    <t>12:42</t>
  </si>
  <si>
    <t>26,4</t>
  </si>
  <si>
    <t>-1,5</t>
  </si>
  <si>
    <t>12:43</t>
  </si>
  <si>
    <t>12:44</t>
  </si>
  <si>
    <t>12:45</t>
  </si>
  <si>
    <t>56,1</t>
  </si>
  <si>
    <t>12:47</t>
  </si>
  <si>
    <t>36,1</t>
  </si>
  <si>
    <t>57,0</t>
  </si>
  <si>
    <t>12:48</t>
  </si>
  <si>
    <t>37,7</t>
  </si>
  <si>
    <t>12:49</t>
  </si>
  <si>
    <t>75,3</t>
  </si>
  <si>
    <t>34,4</t>
  </si>
  <si>
    <t>12:50</t>
  </si>
  <si>
    <t>76,4</t>
  </si>
  <si>
    <t>12:52</t>
  </si>
  <si>
    <t>46,7</t>
  </si>
  <si>
    <t>12:55</t>
  </si>
  <si>
    <t>78,0</t>
  </si>
  <si>
    <t>32,7</t>
  </si>
  <si>
    <t>12:56</t>
  </si>
  <si>
    <t>35,6</t>
  </si>
  <si>
    <t>57,2</t>
  </si>
  <si>
    <t>12:57</t>
  </si>
  <si>
    <t>57,4</t>
  </si>
  <si>
    <t>12:59</t>
  </si>
  <si>
    <t>36,6</t>
  </si>
  <si>
    <t>13:00</t>
  </si>
  <si>
    <t>36,2</t>
  </si>
  <si>
    <t>57,6</t>
  </si>
  <si>
    <t>13:01</t>
  </si>
  <si>
    <t>35,5</t>
  </si>
  <si>
    <t>57,5</t>
  </si>
  <si>
    <t>13:02</t>
  </si>
  <si>
    <t>30,7</t>
  </si>
  <si>
    <t>13:04</t>
  </si>
  <si>
    <t>36,4</t>
  </si>
  <si>
    <t>58,2</t>
  </si>
  <si>
    <t>13:05</t>
  </si>
  <si>
    <t>37,0</t>
  </si>
  <si>
    <t>13:06</t>
  </si>
  <si>
    <t>37,6</t>
  </si>
  <si>
    <t>58,3</t>
  </si>
  <si>
    <t>13:07</t>
  </si>
  <si>
    <t>78,7</t>
  </si>
  <si>
    <t>48,1</t>
  </si>
  <si>
    <t>13:10</t>
  </si>
  <si>
    <t>57,7</t>
  </si>
  <si>
    <t>13:12</t>
  </si>
  <si>
    <t>13:13</t>
  </si>
  <si>
    <t>75,7</t>
  </si>
  <si>
    <t>38,2</t>
  </si>
  <si>
    <t>13:14</t>
  </si>
  <si>
    <t>49,0</t>
  </si>
  <si>
    <t>13:16</t>
  </si>
  <si>
    <t>33,4</t>
  </si>
  <si>
    <t>13:17</t>
  </si>
  <si>
    <t>33,6</t>
  </si>
  <si>
    <t>13:18</t>
  </si>
  <si>
    <t>13:19</t>
  </si>
  <si>
    <t>13:21</t>
  </si>
  <si>
    <t>58,1</t>
  </si>
  <si>
    <t>13:22</t>
  </si>
  <si>
    <t>40,4</t>
  </si>
  <si>
    <t>57,8</t>
  </si>
  <si>
    <t>13:23</t>
  </si>
  <si>
    <t>43,9</t>
  </si>
  <si>
    <t>13:25</t>
  </si>
  <si>
    <t>30,2</t>
  </si>
  <si>
    <t>13:26</t>
  </si>
  <si>
    <t>35,8</t>
  </si>
  <si>
    <t>13:28</t>
  </si>
  <si>
    <t>34,3</t>
  </si>
  <si>
    <t>13:29</t>
  </si>
  <si>
    <t>34,1</t>
  </si>
  <si>
    <t>13:30</t>
  </si>
  <si>
    <t>13:31</t>
  </si>
  <si>
    <t>37,5</t>
  </si>
  <si>
    <t>13:33</t>
  </si>
  <si>
    <t>58,0</t>
  </si>
  <si>
    <t>13:34</t>
  </si>
  <si>
    <t>33,0</t>
  </si>
  <si>
    <t>13:35</t>
  </si>
  <si>
    <t>13:36</t>
  </si>
  <si>
    <t>46,1</t>
  </si>
  <si>
    <t>13:40</t>
  </si>
  <si>
    <t>37,1</t>
  </si>
  <si>
    <t>13:41</t>
  </si>
  <si>
    <t>13:42</t>
  </si>
  <si>
    <t>13:43</t>
  </si>
  <si>
    <t>37,8</t>
  </si>
  <si>
    <t>13:45</t>
  </si>
  <si>
    <t>76,6</t>
  </si>
  <si>
    <t>36,9</t>
  </si>
  <si>
    <t>13:46</t>
  </si>
  <si>
    <t>13:47</t>
  </si>
  <si>
    <t>13:48</t>
  </si>
  <si>
    <t>38,9</t>
  </si>
  <si>
    <t>13:50</t>
  </si>
  <si>
    <t>13:51</t>
  </si>
  <si>
    <t>48,3</t>
  </si>
  <si>
    <t>13:54</t>
  </si>
  <si>
    <t>57,3</t>
  </si>
  <si>
    <t>13:55</t>
  </si>
  <si>
    <t>13:57</t>
  </si>
  <si>
    <t>40,2</t>
  </si>
  <si>
    <t>58,8</t>
  </si>
  <si>
    <t>13:58</t>
  </si>
  <si>
    <t>13:59</t>
  </si>
  <si>
    <t>14:00</t>
  </si>
  <si>
    <t>38,1</t>
  </si>
  <si>
    <t>58,6</t>
  </si>
  <si>
    <t>14:01</t>
  </si>
  <si>
    <t>58,5</t>
  </si>
  <si>
    <t>14:03</t>
  </si>
  <si>
    <t>14:04</t>
  </si>
  <si>
    <t>14:05</t>
  </si>
  <si>
    <t>78,4</t>
  </si>
  <si>
    <t>34,8</t>
  </si>
  <si>
    <t>57,9</t>
  </si>
  <si>
    <t>14:06</t>
  </si>
  <si>
    <t>78,8</t>
  </si>
  <si>
    <t>14:09</t>
  </si>
  <si>
    <t>58,9</t>
  </si>
  <si>
    <t>14:11</t>
  </si>
  <si>
    <t>14:12</t>
  </si>
  <si>
    <t>41,5</t>
  </si>
  <si>
    <t>14:13</t>
  </si>
  <si>
    <t>39,1</t>
  </si>
  <si>
    <t>14:14</t>
  </si>
  <si>
    <t>14:16</t>
  </si>
  <si>
    <t>21,1</t>
  </si>
  <si>
    <t>14:17</t>
  </si>
  <si>
    <t>55,9</t>
  </si>
  <si>
    <t>14:18</t>
  </si>
  <si>
    <t>14:19</t>
  </si>
  <si>
    <t>14:21</t>
  </si>
  <si>
    <t>37,3</t>
  </si>
  <si>
    <t>14:22</t>
  </si>
  <si>
    <t>14:25</t>
  </si>
  <si>
    <t>14:26</t>
  </si>
  <si>
    <t>73,2</t>
  </si>
  <si>
    <t>56,0</t>
  </si>
  <si>
    <t>14:28</t>
  </si>
  <si>
    <t>14:29</t>
  </si>
  <si>
    <t>30,6</t>
  </si>
  <si>
    <t>14:30</t>
  </si>
  <si>
    <t>14:31</t>
  </si>
  <si>
    <t>32,6</t>
  </si>
  <si>
    <t>14:33</t>
  </si>
  <si>
    <t>30,1</t>
  </si>
  <si>
    <t>14:34</t>
  </si>
  <si>
    <t>14:35</t>
  </si>
  <si>
    <t>31,2</t>
  </si>
  <si>
    <t>14:36</t>
  </si>
  <si>
    <t>47,0</t>
  </si>
  <si>
    <t>14:40</t>
  </si>
  <si>
    <t>39,6</t>
  </si>
  <si>
    <t>14:41</t>
  </si>
  <si>
    <t>39,2</t>
  </si>
  <si>
    <t>14:42</t>
  </si>
  <si>
    <t>14:43</t>
  </si>
  <si>
    <t>14:45</t>
  </si>
  <si>
    <t>14:46</t>
  </si>
  <si>
    <t>14:47</t>
  </si>
  <si>
    <t>14:48</t>
  </si>
  <si>
    <t>14:50</t>
  </si>
  <si>
    <t>14:51</t>
  </si>
  <si>
    <t>14:55</t>
  </si>
  <si>
    <t>14:56</t>
  </si>
  <si>
    <t>14:57</t>
  </si>
  <si>
    <t>14:58</t>
  </si>
  <si>
    <t>36,8</t>
  </si>
  <si>
    <t>14:59</t>
  </si>
  <si>
    <t>15:01</t>
  </si>
  <si>
    <t>15:02</t>
  </si>
  <si>
    <t>15:03</t>
  </si>
  <si>
    <t>35,1</t>
  </si>
  <si>
    <t>15:04</t>
  </si>
  <si>
    <t>15:06</t>
  </si>
  <si>
    <t>15:09</t>
  </si>
  <si>
    <t>15:10</t>
  </si>
  <si>
    <t>40,3</t>
  </si>
  <si>
    <t>15:11</t>
  </si>
  <si>
    <t>15:12</t>
  </si>
  <si>
    <t>27,9</t>
  </si>
  <si>
    <t>15:14</t>
  </si>
  <si>
    <t>15:15</t>
  </si>
  <si>
    <t>15:16</t>
  </si>
  <si>
    <t>15:17</t>
  </si>
  <si>
    <t>15:19</t>
  </si>
  <si>
    <t>15:20</t>
  </si>
  <si>
    <t>40,1</t>
  </si>
  <si>
    <t>15:21</t>
  </si>
  <si>
    <t>15:24</t>
  </si>
  <si>
    <t>15:26</t>
  </si>
  <si>
    <t>15:27</t>
  </si>
  <si>
    <t>15:28</t>
  </si>
  <si>
    <t>72,6</t>
  </si>
  <si>
    <t>15:29</t>
  </si>
  <si>
    <t>73,1</t>
  </si>
  <si>
    <t>15:31</t>
  </si>
  <si>
    <t>46,3</t>
  </si>
  <si>
    <t>15:34</t>
  </si>
  <si>
    <t>15:35</t>
  </si>
  <si>
    <t>73,4</t>
  </si>
  <si>
    <t>47,2</t>
  </si>
  <si>
    <t>15:37</t>
  </si>
  <si>
    <t>53,0</t>
  </si>
  <si>
    <t>15:38</t>
  </si>
  <si>
    <t>15:39</t>
  </si>
  <si>
    <t>1,9</t>
  </si>
  <si>
    <t>52,2</t>
  </si>
  <si>
    <t>15:41</t>
  </si>
  <si>
    <t>15:44</t>
  </si>
  <si>
    <t>15:45</t>
  </si>
  <si>
    <t>15:46</t>
  </si>
  <si>
    <t>15:48</t>
  </si>
  <si>
    <t>15:49</t>
  </si>
  <si>
    <t>15:50</t>
  </si>
  <si>
    <t>15:51</t>
  </si>
  <si>
    <t>48,8</t>
  </si>
  <si>
    <t>15:54</t>
  </si>
  <si>
    <t>40,5</t>
  </si>
  <si>
    <t>15:56</t>
  </si>
  <si>
    <t>15:57</t>
  </si>
  <si>
    <t>15:58</t>
  </si>
  <si>
    <t>15:59</t>
  </si>
  <si>
    <t>39,3</t>
  </si>
  <si>
    <t>16:00</t>
  </si>
  <si>
    <t>16:02</t>
  </si>
  <si>
    <t>16:03</t>
  </si>
  <si>
    <t>16:04</t>
  </si>
  <si>
    <t>223</t>
  </si>
  <si>
    <t>16:05</t>
  </si>
  <si>
    <t>74,6</t>
  </si>
  <si>
    <t>26,6</t>
  </si>
  <si>
    <t>Philippe</t>
  </si>
  <si>
    <t>François</t>
  </si>
  <si>
    <t>Emmanuel</t>
  </si>
  <si>
    <t>David</t>
  </si>
  <si>
    <t>MOYENNE SEC</t>
  </si>
  <si>
    <t>PISTE SECHE</t>
  </si>
  <si>
    <t>MAX SEC</t>
  </si>
  <si>
    <t>NBRE TOURS</t>
  </si>
  <si>
    <t>MEILLEUR TEMPS</t>
  </si>
  <si>
    <t>TOP SPEED</t>
  </si>
</sst>
</file>

<file path=xl/styles.xml><?xml version="1.0" encoding="utf-8"?>
<styleSheet xmlns="http://schemas.openxmlformats.org/spreadsheetml/2006/main">
  <numFmts count="3">
    <numFmt numFmtId="164" formatCode="mm&quot;'&quot;ss&quot;''&quot;.000"/>
    <numFmt numFmtId="165" formatCode="mm:ss.000"/>
    <numFmt numFmtId="166" formatCode="mm:ss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b/>
      <sz val="12"/>
      <color rgb="FFFFFFFF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E2E2E"/>
        <bgColor rgb="FF2E2E2E"/>
      </patternFill>
    </fill>
    <fill>
      <patternFill patternType="solid">
        <fgColor rgb="FF333333"/>
        <bgColor rgb="FF333333"/>
      </patternFill>
    </fill>
    <fill>
      <patternFill patternType="solid">
        <fgColor rgb="FF008F00"/>
        <bgColor rgb="FF008F00"/>
      </patternFill>
    </fill>
    <fill>
      <patternFill patternType="solid">
        <fgColor rgb="FF8F0000"/>
        <bgColor rgb="FF8F0000"/>
      </patternFill>
    </fill>
    <fill>
      <patternFill patternType="solid">
        <fgColor rgb="FF810000"/>
        <bgColor rgb="FF810000"/>
      </patternFill>
    </fill>
    <fill>
      <patternFill patternType="solid">
        <fgColor rgb="FF008100"/>
        <bgColor rgb="FF008100"/>
      </patternFill>
    </fill>
    <fill>
      <patternFill patternType="solid">
        <fgColor rgb="FF555555"/>
        <bgColor rgb="FF555555"/>
      </patternFill>
    </fill>
    <fill>
      <patternFill patternType="solid">
        <fgColor rgb="FF4D4D4D"/>
        <bgColor rgb="FF4D4D4D"/>
      </patternFill>
    </fill>
    <fill>
      <patternFill patternType="solid">
        <fgColor rgb="FF00008F"/>
        <bgColor rgb="FF00008F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0" xfId="0" applyNumberFormat="1"/>
    <xf numFmtId="0" fontId="0" fillId="3" borderId="0" xfId="0" applyFill="1"/>
    <xf numFmtId="0" fontId="0" fillId="4" borderId="0" xfId="0" applyFill="1"/>
    <xf numFmtId="164" fontId="0" fillId="0" borderId="0" xfId="0" applyNumberFormat="1" applyAlignment="1">
      <alignment horizontal="center" vertical="center"/>
    </xf>
    <xf numFmtId="165" fontId="0" fillId="3" borderId="0" xfId="0" applyNumberFormat="1" applyFill="1"/>
    <xf numFmtId="165" fontId="0" fillId="4" borderId="0" xfId="0" applyNumberFormat="1" applyFill="1"/>
    <xf numFmtId="47" fontId="0" fillId="4" borderId="0" xfId="0" applyNumberFormat="1" applyFill="1"/>
    <xf numFmtId="165" fontId="0" fillId="6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5" fontId="0" fillId="8" borderId="0" xfId="0" applyNumberFormat="1" applyFill="1"/>
    <xf numFmtId="165" fontId="0" fillId="9" borderId="0" xfId="0" applyNumberFormat="1" applyFill="1"/>
    <xf numFmtId="0" fontId="0" fillId="6" borderId="0" xfId="0" applyFill="1"/>
    <xf numFmtId="0" fontId="0" fillId="8" borderId="0" xfId="0" applyFill="1"/>
    <xf numFmtId="0" fontId="0" fillId="9" borderId="0" xfId="0" applyFill="1"/>
    <xf numFmtId="165" fontId="1" fillId="7" borderId="0" xfId="0" applyNumberFormat="1" applyFont="1" applyFill="1"/>
    <xf numFmtId="165" fontId="1" fillId="10" borderId="0" xfId="0" applyNumberFormat="1" applyFont="1" applyFill="1"/>
    <xf numFmtId="165" fontId="1" fillId="5" borderId="0" xfId="0" applyNumberFormat="1" applyFont="1" applyFill="1" applyAlignment="1">
      <alignment horizontal="center" vertical="center"/>
    </xf>
    <xf numFmtId="165" fontId="1" fillId="11" borderId="0" xfId="0" applyNumberFormat="1" applyFont="1" applyFill="1"/>
    <xf numFmtId="0" fontId="0" fillId="0" borderId="0" xfId="0" applyFill="1"/>
    <xf numFmtId="0" fontId="1" fillId="11" borderId="0" xfId="0" applyFont="1" applyFill="1"/>
    <xf numFmtId="164" fontId="0" fillId="0" borderId="0" xfId="0" applyNumberFormat="1" applyFill="1" applyAlignment="1">
      <alignment horizontal="center" vertical="center"/>
    </xf>
    <xf numFmtId="165" fontId="0" fillId="0" borderId="0" xfId="0" applyNumberFormat="1" applyFill="1"/>
    <xf numFmtId="165" fontId="1" fillId="0" borderId="0" xfId="0" applyNumberFormat="1" applyFont="1" applyFill="1"/>
    <xf numFmtId="0" fontId="1" fillId="0" borderId="0" xfId="0" applyFont="1"/>
    <xf numFmtId="164" fontId="1" fillId="0" borderId="0" xfId="0" applyNumberFormat="1" applyFont="1" applyFill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/>
    </xf>
    <xf numFmtId="165" fontId="0" fillId="0" borderId="16" xfId="0" applyNumberFormat="1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 vertical="center"/>
    </xf>
    <xf numFmtId="165" fontId="1" fillId="0" borderId="19" xfId="0" applyNumberFormat="1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11" borderId="26" xfId="0" applyFon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center" vertical="center"/>
    </xf>
    <xf numFmtId="165" fontId="0" fillId="0" borderId="18" xfId="0" applyNumberForma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165" fontId="0" fillId="0" borderId="18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 applyFill="1"/>
    <xf numFmtId="0" fontId="0" fillId="0" borderId="27" xfId="0" applyBorder="1" applyAlignment="1">
      <alignment horizont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164" fontId="0" fillId="0" borderId="31" xfId="0" applyNumberFormat="1" applyFill="1" applyBorder="1" applyAlignment="1">
      <alignment horizontal="center" vertical="center"/>
    </xf>
    <xf numFmtId="164" fontId="0" fillId="0" borderId="32" xfId="0" applyNumberFormat="1" applyFill="1" applyBorder="1" applyAlignment="1">
      <alignment horizontal="center" vertical="center"/>
    </xf>
    <xf numFmtId="164" fontId="0" fillId="2" borderId="29" xfId="0" applyNumberFormat="1" applyFill="1" applyBorder="1" applyAlignment="1">
      <alignment horizontal="center" vertical="center"/>
    </xf>
    <xf numFmtId="164" fontId="2" fillId="9" borderId="28" xfId="0" applyNumberFormat="1" applyFont="1" applyFill="1" applyBorder="1" applyAlignment="1">
      <alignment horizontal="center" vertical="center"/>
    </xf>
    <xf numFmtId="164" fontId="2" fillId="9" borderId="9" xfId="0" applyNumberFormat="1" applyFont="1" applyFill="1" applyBorder="1" applyAlignment="1">
      <alignment horizontal="center" vertical="center"/>
    </xf>
    <xf numFmtId="164" fontId="2" fillId="9" borderId="11" xfId="0" applyNumberFormat="1" applyFont="1" applyFill="1" applyBorder="1" applyAlignment="1">
      <alignment horizontal="center" vertical="center"/>
    </xf>
    <xf numFmtId="164" fontId="2" fillId="9" borderId="4" xfId="0" applyNumberFormat="1" applyFont="1" applyFill="1" applyBorder="1" applyAlignment="1">
      <alignment horizontal="center" vertical="center"/>
    </xf>
    <xf numFmtId="164" fontId="2" fillId="9" borderId="12" xfId="0" applyNumberFormat="1" applyFont="1" applyFill="1" applyBorder="1" applyAlignment="1">
      <alignment horizontal="center" vertical="center"/>
    </xf>
    <xf numFmtId="164" fontId="2" fillId="9" borderId="6" xfId="0" applyNumberFormat="1" applyFont="1" applyFill="1" applyBorder="1" applyAlignment="1">
      <alignment horizontal="center" vertical="center"/>
    </xf>
    <xf numFmtId="164" fontId="2" fillId="9" borderId="30" xfId="0" applyNumberFormat="1" applyFont="1" applyFill="1" applyBorder="1" applyAlignment="1">
      <alignment horizontal="center" vertical="center"/>
    </xf>
    <xf numFmtId="0" fontId="0" fillId="12" borderId="0" xfId="0" applyFill="1"/>
    <xf numFmtId="165" fontId="0" fillId="12" borderId="0" xfId="0" applyNumberFormat="1" applyFill="1"/>
    <xf numFmtId="165" fontId="0" fillId="0" borderId="0" xfId="0" applyNumberFormat="1" applyAlignment="1">
      <alignment horizontal="right"/>
    </xf>
    <xf numFmtId="165" fontId="0" fillId="12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0" fillId="0" borderId="24" xfId="0" applyNumberFormat="1" applyFill="1" applyBorder="1" applyAlignment="1">
      <alignment horizontal="center" vertical="center"/>
    </xf>
    <xf numFmtId="165" fontId="0" fillId="0" borderId="25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5" fontId="0" fillId="9" borderId="0" xfId="0" applyNumberFormat="1" applyFill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165" fontId="0" fillId="0" borderId="3" xfId="0" applyNumberForma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0" fillId="0" borderId="6" xfId="0" applyNumberFormat="1" applyFill="1" applyBorder="1" applyAlignment="1">
      <alignment horizontal="center" vertical="center"/>
    </xf>
    <xf numFmtId="165" fontId="0" fillId="0" borderId="36" xfId="0" applyNumberFormat="1" applyFill="1" applyBorder="1" applyAlignment="1">
      <alignment horizontal="center" vertical="center"/>
    </xf>
    <xf numFmtId="165" fontId="0" fillId="0" borderId="29" xfId="0" applyNumberFormat="1" applyFill="1" applyBorder="1" applyAlignment="1">
      <alignment horizontal="center" vertical="center"/>
    </xf>
    <xf numFmtId="0" fontId="1" fillId="11" borderId="34" xfId="0" applyFont="1" applyFill="1" applyBorder="1" applyAlignment="1">
      <alignment horizontal="center" vertic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12" borderId="6" xfId="0" applyNumberFormat="1" applyFill="1" applyBorder="1" applyAlignment="1">
      <alignment horizontal="center"/>
    </xf>
    <xf numFmtId="165" fontId="0" fillId="12" borderId="4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2" xfId="0" applyNumberFormat="1" applyFill="1" applyBorder="1" applyAlignment="1">
      <alignment horizontal="center"/>
    </xf>
    <xf numFmtId="165" fontId="0" fillId="0" borderId="30" xfId="0" applyNumberFormat="1" applyFill="1" applyBorder="1" applyAlignment="1">
      <alignment horizontal="center"/>
    </xf>
    <xf numFmtId="165" fontId="0" fillId="0" borderId="31" xfId="0" applyNumberFormat="1" applyFill="1" applyBorder="1" applyAlignment="1">
      <alignment horizontal="center"/>
    </xf>
    <xf numFmtId="165" fontId="0" fillId="12" borderId="31" xfId="0" applyNumberFormat="1" applyFill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165" fontId="0" fillId="0" borderId="36" xfId="0" applyNumberFormat="1" applyBorder="1" applyAlignment="1">
      <alignment horizontal="center"/>
    </xf>
    <xf numFmtId="165" fontId="0" fillId="0" borderId="34" xfId="0" applyNumberFormat="1" applyFill="1" applyBorder="1" applyAlignment="1">
      <alignment horizontal="center"/>
    </xf>
    <xf numFmtId="165" fontId="0" fillId="0" borderId="36" xfId="0" applyNumberFormat="1" applyFill="1" applyBorder="1" applyAlignment="1">
      <alignment horizontal="center"/>
    </xf>
    <xf numFmtId="165" fontId="0" fillId="0" borderId="37" xfId="0" applyNumberForma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1" fillId="11" borderId="36" xfId="0" applyNumberFormat="1" applyFont="1" applyFill="1" applyBorder="1" applyAlignment="1">
      <alignment horizontal="center" vertical="center"/>
    </xf>
    <xf numFmtId="165" fontId="1" fillId="11" borderId="34" xfId="0" applyNumberFormat="1" applyFont="1" applyFill="1" applyBorder="1" applyAlignment="1">
      <alignment horizontal="center" vertical="center"/>
    </xf>
    <xf numFmtId="165" fontId="1" fillId="11" borderId="37" xfId="0" applyNumberFormat="1" applyFont="1" applyFill="1" applyBorder="1" applyAlignment="1">
      <alignment horizontal="center" vertical="center"/>
    </xf>
    <xf numFmtId="165" fontId="1" fillId="12" borderId="6" xfId="0" applyNumberFormat="1" applyFont="1" applyFill="1" applyBorder="1" applyAlignment="1">
      <alignment horizontal="center"/>
    </xf>
    <xf numFmtId="165" fontId="1" fillId="12" borderId="4" xfId="0" applyNumberFormat="1" applyFont="1" applyFill="1" applyBorder="1" applyAlignment="1">
      <alignment horizontal="center"/>
    </xf>
    <xf numFmtId="165" fontId="1" fillId="12" borderId="31" xfId="0" applyNumberFormat="1" applyFont="1" applyFill="1" applyBorder="1" applyAlignment="1">
      <alignment horizontal="center"/>
    </xf>
    <xf numFmtId="165" fontId="1" fillId="12" borderId="3" xfId="0" applyNumberFormat="1" applyFont="1" applyFill="1" applyBorder="1" applyAlignment="1">
      <alignment horizontal="center"/>
    </xf>
    <xf numFmtId="165" fontId="1" fillId="12" borderId="2" xfId="0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27" xfId="0" applyBorder="1" applyAlignment="1">
      <alignment horizontal="center" vertical="center"/>
    </xf>
    <xf numFmtId="165" fontId="0" fillId="0" borderId="27" xfId="0" applyNumberForma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38" xfId="0" applyNumberFormat="1" applyFill="1" applyBorder="1" applyAlignment="1">
      <alignment horizontal="center" vertical="center"/>
    </xf>
    <xf numFmtId="165" fontId="0" fillId="0" borderId="14" xfId="0" applyNumberFormat="1" applyBorder="1"/>
    <xf numFmtId="165" fontId="0" fillId="0" borderId="14" xfId="0" applyNumberFormat="1" applyFill="1" applyBorder="1" applyAlignment="1">
      <alignment horizontal="center"/>
    </xf>
    <xf numFmtId="165" fontId="0" fillId="0" borderId="39" xfId="0" applyNumberFormat="1" applyBorder="1"/>
    <xf numFmtId="0" fontId="0" fillId="0" borderId="38" xfId="0" applyBorder="1" applyAlignment="1">
      <alignment horizontal="center" vertical="center"/>
    </xf>
    <xf numFmtId="165" fontId="0" fillId="0" borderId="38" xfId="0" applyNumberFormat="1" applyBorder="1" applyAlignment="1">
      <alignment horizontal="center"/>
    </xf>
    <xf numFmtId="165" fontId="0" fillId="0" borderId="38" xfId="0" applyNumberFormat="1" applyFill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165" fontId="0" fillId="0" borderId="19" xfId="0" applyNumberFormat="1" applyFill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1" fillId="11" borderId="20" xfId="0" applyFont="1" applyFill="1" applyBorder="1" applyAlignment="1">
      <alignment horizontal="center" vertical="center"/>
    </xf>
    <xf numFmtId="165" fontId="1" fillId="11" borderId="21" xfId="0" applyNumberFormat="1" applyFont="1" applyFill="1" applyBorder="1" applyAlignment="1">
      <alignment horizontal="center" vertical="center"/>
    </xf>
    <xf numFmtId="165" fontId="0" fillId="0" borderId="40" xfId="0" applyNumberFormat="1" applyFill="1" applyBorder="1" applyAlignment="1">
      <alignment horizontal="center" vertical="center"/>
    </xf>
    <xf numFmtId="165" fontId="0" fillId="0" borderId="40" xfId="0" applyNumberFormat="1" applyBorder="1" applyAlignment="1">
      <alignment horizontal="center"/>
    </xf>
    <xf numFmtId="165" fontId="0" fillId="0" borderId="41" xfId="0" applyNumberFormat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165" fontId="1" fillId="12" borderId="16" xfId="0" applyNumberFormat="1" applyFont="1" applyFill="1" applyBorder="1" applyAlignment="1">
      <alignment horizontal="center"/>
    </xf>
    <xf numFmtId="165" fontId="1" fillId="0" borderId="17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 vertical="center"/>
    </xf>
    <xf numFmtId="165" fontId="0" fillId="0" borderId="43" xfId="0" applyNumberForma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165" fontId="0" fillId="0" borderId="44" xfId="0" applyNumberFormat="1" applyFill="1" applyBorder="1" applyAlignment="1">
      <alignment horizontal="center" vertical="center"/>
    </xf>
    <xf numFmtId="165" fontId="0" fillId="0" borderId="45" xfId="0" applyNumberFormat="1" applyFill="1" applyBorder="1" applyAlignment="1">
      <alignment horizontal="center"/>
    </xf>
    <xf numFmtId="165" fontId="0" fillId="0" borderId="46" xfId="0" applyNumberFormat="1" applyFill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5" fontId="0" fillId="0" borderId="47" xfId="0" applyNumberFormat="1" applyBorder="1" applyAlignment="1">
      <alignment horizontal="center"/>
    </xf>
    <xf numFmtId="165" fontId="1" fillId="0" borderId="48" xfId="0" applyNumberFormat="1" applyFont="1" applyFill="1" applyBorder="1" applyAlignment="1">
      <alignment horizontal="center"/>
    </xf>
    <xf numFmtId="165" fontId="1" fillId="0" borderId="49" xfId="0" applyNumberFormat="1" applyFont="1" applyFill="1" applyBorder="1" applyAlignment="1">
      <alignment horizontal="center" vertical="center"/>
    </xf>
    <xf numFmtId="165" fontId="0" fillId="0" borderId="43" xfId="0" applyNumberFormat="1" applyBorder="1"/>
    <xf numFmtId="165" fontId="0" fillId="0" borderId="19" xfId="0" applyNumberFormat="1" applyBorder="1"/>
    <xf numFmtId="165" fontId="1" fillId="12" borderId="17" xfId="0" applyNumberFormat="1" applyFont="1" applyFill="1" applyBorder="1" applyAlignment="1">
      <alignment horizontal="center"/>
    </xf>
    <xf numFmtId="165" fontId="1" fillId="11" borderId="22" xfId="0" applyNumberFormat="1" applyFont="1" applyFill="1" applyBorder="1" applyAlignment="1">
      <alignment horizontal="center" vertical="center"/>
    </xf>
    <xf numFmtId="165" fontId="0" fillId="0" borderId="0" xfId="0" applyNumberFormat="1" applyFill="1" applyBorder="1"/>
    <xf numFmtId="165" fontId="0" fillId="0" borderId="0" xfId="0" applyNumberFormat="1" applyFill="1" applyBorder="1" applyAlignment="1">
      <alignment horizontal="right"/>
    </xf>
    <xf numFmtId="165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14" xfId="0" applyBorder="1"/>
    <xf numFmtId="0" fontId="0" fillId="0" borderId="18" xfId="0" applyBorder="1"/>
    <xf numFmtId="165" fontId="0" fillId="0" borderId="21" xfId="0" applyNumberFormat="1" applyBorder="1"/>
    <xf numFmtId="165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165" fontId="0" fillId="0" borderId="18" xfId="0" applyNumberFormat="1" applyBorder="1"/>
    <xf numFmtId="165" fontId="0" fillId="0" borderId="42" xfId="0" applyNumberFormat="1" applyBorder="1"/>
    <xf numFmtId="0" fontId="0" fillId="0" borderId="50" xfId="0" applyBorder="1"/>
    <xf numFmtId="0" fontId="0" fillId="0" borderId="40" xfId="0" applyBorder="1"/>
    <xf numFmtId="165" fontId="0" fillId="0" borderId="40" xfId="0" applyNumberFormat="1" applyBorder="1"/>
    <xf numFmtId="165" fontId="0" fillId="0" borderId="41" xfId="0" applyNumberFormat="1" applyBorder="1"/>
    <xf numFmtId="0" fontId="0" fillId="0" borderId="0" xfId="0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0" fontId="0" fillId="0" borderId="19" xfId="0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20" xfId="0" applyNumberFormat="1" applyBorder="1"/>
    <xf numFmtId="165" fontId="0" fillId="4" borderId="16" xfId="0" applyNumberFormat="1" applyFill="1" applyBorder="1"/>
    <xf numFmtId="165" fontId="0" fillId="4" borderId="21" xfId="0" applyNumberFormat="1" applyFill="1" applyBorder="1"/>
    <xf numFmtId="0" fontId="1" fillId="0" borderId="0" xfId="0" applyFont="1" applyAlignment="1">
      <alignment horizontal="center" vertical="center"/>
    </xf>
    <xf numFmtId="47" fontId="0" fillId="0" borderId="0" xfId="0" applyNumberFormat="1"/>
    <xf numFmtId="165" fontId="0" fillId="0" borderId="10" xfId="0" applyNumberFormat="1" applyBorder="1" applyAlignment="1">
      <alignment horizontal="center" vertical="center"/>
    </xf>
    <xf numFmtId="0" fontId="0" fillId="0" borderId="35" xfId="0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26" xfId="0" applyNumberFormat="1" applyBorder="1"/>
    <xf numFmtId="165" fontId="0" fillId="0" borderId="51" xfId="0" applyNumberFormat="1" applyBorder="1"/>
    <xf numFmtId="0" fontId="0" fillId="0" borderId="52" xfId="0" applyBorder="1"/>
    <xf numFmtId="165" fontId="0" fillId="0" borderId="33" xfId="0" applyNumberFormat="1" applyBorder="1"/>
    <xf numFmtId="165" fontId="0" fillId="0" borderId="4" xfId="0" applyNumberFormat="1" applyBorder="1"/>
    <xf numFmtId="0" fontId="0" fillId="0" borderId="4" xfId="0" applyBorder="1"/>
    <xf numFmtId="165" fontId="0" fillId="4" borderId="34" xfId="0" applyNumberFormat="1" applyFill="1" applyBorder="1"/>
    <xf numFmtId="165" fontId="0" fillId="4" borderId="53" xfId="0" applyNumberFormat="1" applyFill="1" applyBorder="1"/>
    <xf numFmtId="0" fontId="0" fillId="0" borderId="38" xfId="0" applyBorder="1"/>
    <xf numFmtId="165" fontId="0" fillId="0" borderId="54" xfId="0" applyNumberFormat="1" applyBorder="1"/>
    <xf numFmtId="165" fontId="0" fillId="0" borderId="6" xfId="0" applyNumberFormat="1" applyBorder="1"/>
    <xf numFmtId="165" fontId="0" fillId="0" borderId="36" xfId="0" applyNumberFormat="1" applyFill="1" applyBorder="1"/>
    <xf numFmtId="165" fontId="0" fillId="0" borderId="27" xfId="0" applyNumberFormat="1" applyFill="1" applyBorder="1"/>
    <xf numFmtId="165" fontId="0" fillId="0" borderId="34" xfId="0" applyNumberFormat="1" applyBorder="1"/>
    <xf numFmtId="165" fontId="0" fillId="0" borderId="53" xfId="0" applyNumberFormat="1" applyBorder="1"/>
    <xf numFmtId="165" fontId="0" fillId="3" borderId="9" xfId="0" applyNumberFormat="1" applyFill="1" applyBorder="1"/>
    <xf numFmtId="165" fontId="0" fillId="4" borderId="4" xfId="0" applyNumberFormat="1" applyFill="1" applyBorder="1"/>
    <xf numFmtId="0" fontId="3" fillId="13" borderId="0" xfId="0" applyFont="1" applyFill="1" applyAlignment="1" applyProtection="1">
      <alignment horizontal="right"/>
      <protection locked="0"/>
    </xf>
    <xf numFmtId="0" fontId="4" fillId="13" borderId="0" xfId="0" applyFont="1" applyFill="1" applyAlignment="1" applyProtection="1">
      <alignment horizontal="right"/>
      <protection locked="0"/>
    </xf>
    <xf numFmtId="0" fontId="3" fillId="14" borderId="0" xfId="0" applyFont="1" applyFill="1" applyAlignment="1" applyProtection="1">
      <alignment horizontal="right"/>
      <protection locked="0"/>
    </xf>
    <xf numFmtId="0" fontId="3" fillId="15" borderId="0" xfId="0" applyFont="1" applyFill="1" applyAlignment="1" applyProtection="1">
      <alignment horizontal="right"/>
      <protection locked="0"/>
    </xf>
    <xf numFmtId="0" fontId="3" fillId="16" borderId="0" xfId="0" applyFont="1" applyFill="1" applyAlignment="1" applyProtection="1">
      <alignment horizontal="right"/>
      <protection locked="0"/>
    </xf>
    <xf numFmtId="0" fontId="3" fillId="17" borderId="0" xfId="0" applyFont="1" applyFill="1" applyAlignment="1" applyProtection="1">
      <alignment horizontal="right"/>
      <protection locked="0"/>
    </xf>
    <xf numFmtId="0" fontId="3" fillId="18" borderId="0" xfId="0" applyFont="1" applyFill="1" applyAlignment="1" applyProtection="1">
      <alignment horizontal="right"/>
      <protection locked="0"/>
    </xf>
    <xf numFmtId="0" fontId="3" fillId="19" borderId="0" xfId="0" applyFont="1" applyFill="1" applyAlignment="1" applyProtection="1">
      <alignment horizontal="right"/>
      <protection locked="0"/>
    </xf>
    <xf numFmtId="0" fontId="3" fillId="20" borderId="0" xfId="0" applyFont="1" applyFill="1" applyAlignment="1" applyProtection="1">
      <alignment horizontal="right"/>
      <protection locked="0"/>
    </xf>
    <xf numFmtId="0" fontId="3" fillId="21" borderId="0" xfId="0" applyFont="1" applyFill="1" applyAlignment="1" applyProtection="1">
      <alignment horizontal="right"/>
      <protection locked="0"/>
    </xf>
    <xf numFmtId="0" fontId="5" fillId="21" borderId="0" xfId="0" applyFont="1" applyFill="1" applyAlignment="1" applyProtection="1">
      <alignment horizontal="right"/>
      <protection locked="0"/>
    </xf>
    <xf numFmtId="166" fontId="0" fillId="0" borderId="3" xfId="0" applyNumberFormat="1" applyBorder="1" applyAlignment="1">
      <alignment horizontal="center" vertical="center"/>
    </xf>
    <xf numFmtId="166" fontId="0" fillId="4" borderId="3" xfId="0" applyNumberFormat="1" applyFill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165" fontId="0" fillId="0" borderId="14" xfId="0" applyNumberFormat="1" applyFill="1" applyBorder="1"/>
    <xf numFmtId="165" fontId="0" fillId="0" borderId="15" xfId="0" applyNumberFormat="1" applyFill="1" applyBorder="1"/>
    <xf numFmtId="165" fontId="0" fillId="0" borderId="16" xfId="0" applyNumberFormat="1" applyFill="1" applyBorder="1"/>
    <xf numFmtId="165" fontId="0" fillId="0" borderId="17" xfId="0" applyNumberFormat="1" applyFill="1" applyBorder="1"/>
    <xf numFmtId="165" fontId="0" fillId="0" borderId="18" xfId="0" applyNumberFormat="1" applyFill="1" applyBorder="1"/>
    <xf numFmtId="165" fontId="0" fillId="0" borderId="19" xfId="0" applyNumberFormat="1" applyFill="1" applyBorder="1"/>
    <xf numFmtId="0" fontId="0" fillId="0" borderId="19" xfId="0" applyFill="1" applyBorder="1"/>
    <xf numFmtId="165" fontId="0" fillId="0" borderId="23" xfId="0" applyNumberFormat="1" applyFill="1" applyBorder="1"/>
    <xf numFmtId="165" fontId="0" fillId="0" borderId="24" xfId="0" applyNumberFormat="1" applyFill="1" applyBorder="1"/>
    <xf numFmtId="165" fontId="0" fillId="0" borderId="25" xfId="0" applyNumberFormat="1" applyFill="1" applyBorder="1"/>
    <xf numFmtId="165" fontId="0" fillId="4" borderId="18" xfId="0" applyNumberFormat="1" applyFill="1" applyBorder="1"/>
    <xf numFmtId="165" fontId="0" fillId="4" borderId="14" xfId="0" applyNumberFormat="1" applyFill="1" applyBorder="1"/>
    <xf numFmtId="165" fontId="0" fillId="4" borderId="19" xfId="0" applyNumberFormat="1" applyFill="1" applyBorder="1"/>
    <xf numFmtId="0" fontId="0" fillId="0" borderId="0" xfId="0" applyBorder="1"/>
    <xf numFmtId="0" fontId="0" fillId="0" borderId="0" xfId="0" applyFill="1" applyBorder="1"/>
    <xf numFmtId="165" fontId="1" fillId="0" borderId="23" xfId="0" applyNumberFormat="1" applyFont="1" applyFill="1" applyBorder="1"/>
    <xf numFmtId="165" fontId="1" fillId="0" borderId="24" xfId="0" applyNumberFormat="1" applyFont="1" applyFill="1" applyBorder="1"/>
    <xf numFmtId="165" fontId="1" fillId="0" borderId="25" xfId="0" applyNumberFormat="1" applyFont="1" applyFill="1" applyBorder="1"/>
    <xf numFmtId="165" fontId="1" fillId="4" borderId="24" xfId="0" applyNumberFormat="1" applyFont="1" applyFill="1" applyBorder="1"/>
    <xf numFmtId="165" fontId="1" fillId="0" borderId="16" xfId="0" applyNumberFormat="1" applyFont="1" applyFill="1" applyBorder="1"/>
    <xf numFmtId="165" fontId="1" fillId="0" borderId="14" xfId="0" applyNumberFormat="1" applyFont="1" applyFill="1" applyBorder="1"/>
    <xf numFmtId="165" fontId="1" fillId="4" borderId="14" xfId="0" applyNumberFormat="1" applyFont="1" applyFill="1" applyBorder="1"/>
    <xf numFmtId="165" fontId="1" fillId="0" borderId="18" xfId="0" applyNumberFormat="1" applyFont="1" applyFill="1" applyBorder="1"/>
    <xf numFmtId="165" fontId="1" fillId="0" borderId="19" xfId="0" applyNumberFormat="1" applyFont="1" applyFill="1" applyBorder="1"/>
    <xf numFmtId="0" fontId="1" fillId="0" borderId="15" xfId="0" applyFont="1" applyBorder="1"/>
    <xf numFmtId="0" fontId="0" fillId="0" borderId="22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165" fontId="1" fillId="0" borderId="17" xfId="0" applyNumberFormat="1" applyFont="1" applyFill="1" applyBorder="1"/>
    <xf numFmtId="0" fontId="1" fillId="0" borderId="18" xfId="0" applyFont="1" applyBorder="1"/>
    <xf numFmtId="0" fontId="0" fillId="0" borderId="20" xfId="0" applyBorder="1"/>
    <xf numFmtId="0" fontId="0" fillId="0" borderId="21" xfId="0" applyBorder="1"/>
    <xf numFmtId="0" fontId="0" fillId="0" borderId="58" xfId="0" applyBorder="1"/>
    <xf numFmtId="0" fontId="0" fillId="0" borderId="59" xfId="0" applyBorder="1"/>
    <xf numFmtId="165" fontId="1" fillId="0" borderId="15" xfId="0" applyNumberFormat="1" applyFont="1" applyFill="1" applyBorder="1"/>
    <xf numFmtId="0" fontId="0" fillId="0" borderId="26" xfId="0" applyBorder="1"/>
    <xf numFmtId="0" fontId="0" fillId="0" borderId="37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0"/>
          <c:order val="0"/>
          <c:tx>
            <c:strRef>
              <c:f>SANS_CHANGEMENTS!$B$1</c:f>
              <c:strCache>
                <c:ptCount val="1"/>
                <c:pt idx="0">
                  <c:v>DAVID G.</c:v>
                </c:pt>
              </c:strCache>
            </c:strRef>
          </c:tx>
          <c:cat>
            <c:numRef>
              <c:f>SANS_CHANGEMENTS!$A$2:$A$31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SANS_CHANGEMENTS!$B$2:$B$31</c:f>
              <c:numCache>
                <c:formatCode>mm"'"ss"''".000</c:formatCode>
                <c:ptCount val="30"/>
                <c:pt idx="0">
                  <c:v>9.95787037037037E-4</c:v>
                </c:pt>
                <c:pt idx="1">
                  <c:v>9.8056712962962963E-4</c:v>
                </c:pt>
                <c:pt idx="2">
                  <c:v>9.6945601851851847E-4</c:v>
                </c:pt>
                <c:pt idx="3">
                  <c:v>9.6011574074074087E-4</c:v>
                </c:pt>
                <c:pt idx="4">
                  <c:v>9.4248842592592605E-4</c:v>
                </c:pt>
                <c:pt idx="5">
                  <c:v>1.0328703703703704E-3</c:v>
                </c:pt>
                <c:pt idx="6">
                  <c:v>9.4593750000000006E-4</c:v>
                </c:pt>
                <c:pt idx="7">
                  <c:v>9.3418981481481478E-4</c:v>
                </c:pt>
                <c:pt idx="8">
                  <c:v>1.0495023148148147E-3</c:v>
                </c:pt>
                <c:pt idx="9">
                  <c:v>9.2368055555555563E-4</c:v>
                </c:pt>
                <c:pt idx="10">
                  <c:v>9.1193287037037035E-4</c:v>
                </c:pt>
                <c:pt idx="11">
                  <c:v>9.2802083333333322E-4</c:v>
                </c:pt>
                <c:pt idx="12">
                  <c:v>9.0915509259259259E-4</c:v>
                </c:pt>
                <c:pt idx="13">
                  <c:v>9.1190972222222227E-4</c:v>
                </c:pt>
                <c:pt idx="14">
                  <c:v>9.1243055555555565E-4</c:v>
                </c:pt>
                <c:pt idx="15">
                  <c:v>9.0385416666666663E-4</c:v>
                </c:pt>
                <c:pt idx="16">
                  <c:v>9.2782407407407408E-4</c:v>
                </c:pt>
                <c:pt idx="17">
                  <c:v>9.060532407407408E-4</c:v>
                </c:pt>
                <c:pt idx="18">
                  <c:v>8.8947916666666678E-4</c:v>
                </c:pt>
                <c:pt idx="19">
                  <c:v>9.0775462962962956E-4</c:v>
                </c:pt>
                <c:pt idx="20">
                  <c:v>8.9422453703703701E-4</c:v>
                </c:pt>
                <c:pt idx="21">
                  <c:v>8.8489583333333335E-4</c:v>
                </c:pt>
                <c:pt idx="22">
                  <c:v>9.993634259259259E-4</c:v>
                </c:pt>
                <c:pt idx="23">
                  <c:v>8.8358796296296286E-4</c:v>
                </c:pt>
                <c:pt idx="24">
                  <c:v>8.8201388888888889E-4</c:v>
                </c:pt>
                <c:pt idx="25">
                  <c:v>8.7606481481481487E-4</c:v>
                </c:pt>
              </c:numCache>
            </c:numRef>
          </c:val>
        </c:ser>
        <c:marker val="1"/>
        <c:axId val="109618304"/>
        <c:axId val="109619840"/>
      </c:lineChart>
      <c:catAx>
        <c:axId val="109618304"/>
        <c:scaling>
          <c:orientation val="minMax"/>
        </c:scaling>
        <c:axPos val="b"/>
        <c:numFmt formatCode="General" sourceLinked="1"/>
        <c:tickLblPos val="nextTo"/>
        <c:crossAx val="109619840"/>
        <c:crosses val="autoZero"/>
        <c:auto val="1"/>
        <c:lblAlgn val="ctr"/>
        <c:lblOffset val="100"/>
      </c:catAx>
      <c:valAx>
        <c:axId val="109619840"/>
        <c:scaling>
          <c:orientation val="minMax"/>
          <c:max val="1.2000000000000003E-3"/>
          <c:min val="8.0000000000000264E-4"/>
        </c:scaling>
        <c:axPos val="l"/>
        <c:majorGridlines/>
        <c:numFmt formatCode="mm&quot;'&quot;ss&quot;''&quot;.000" sourceLinked="1"/>
        <c:tickLblPos val="nextTo"/>
        <c:crossAx val="1096183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PISTE SECHE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'200_tours_2017_10_29'!$E$24</c:f>
              <c:strCache>
                <c:ptCount val="1"/>
                <c:pt idx="0">
                  <c:v>PHILIPPE</c:v>
                </c:pt>
              </c:strCache>
            </c:strRef>
          </c:tx>
          <c:val>
            <c:numRef>
              <c:f>'200_tours_2017_10_29'!$E$25:$E$178</c:f>
              <c:numCache>
                <c:formatCode>mm:ss.000</c:formatCode>
                <c:ptCount val="154"/>
                <c:pt idx="0">
                  <c:v>8.8574074074074065E-4</c:v>
                </c:pt>
                <c:pt idx="1">
                  <c:v>8.8504629629629621E-4</c:v>
                </c:pt>
                <c:pt idx="2">
                  <c:v>8.6637731481481472E-4</c:v>
                </c:pt>
                <c:pt idx="3">
                  <c:v>8.4028935185185194E-4</c:v>
                </c:pt>
                <c:pt idx="4">
                  <c:v>8.0581018518518512E-4</c:v>
                </c:pt>
                <c:pt idx="5">
                  <c:v>7.5030092592592596E-4</c:v>
                </c:pt>
                <c:pt idx="6">
                  <c:v>6.701273148148148E-4</c:v>
                </c:pt>
                <c:pt idx="7">
                  <c:v>6.3614583333333329E-4</c:v>
                </c:pt>
                <c:pt idx="21">
                  <c:v>6.0120370370370373E-4</c:v>
                </c:pt>
                <c:pt idx="22">
                  <c:v>5.8684027777777782E-4</c:v>
                </c:pt>
                <c:pt idx="23">
                  <c:v>5.9640046296296296E-4</c:v>
                </c:pt>
                <c:pt idx="24">
                  <c:v>5.889930555555556E-4</c:v>
                </c:pt>
                <c:pt idx="25">
                  <c:v>6.3039351851851852E-4</c:v>
                </c:pt>
                <c:pt idx="26">
                  <c:v>5.9689814814814816E-4</c:v>
                </c:pt>
                <c:pt idx="27">
                  <c:v>5.880208333333333E-4</c:v>
                </c:pt>
                <c:pt idx="28">
                  <c:v>5.8755787037037034E-4</c:v>
                </c:pt>
                <c:pt idx="44">
                  <c:v>6.6821759259259265E-4</c:v>
                </c:pt>
                <c:pt idx="45">
                  <c:v>6.2824074074074073E-4</c:v>
                </c:pt>
                <c:pt idx="46">
                  <c:v>6.0694444444444446E-4</c:v>
                </c:pt>
                <c:pt idx="47">
                  <c:v>6.1003472222222221E-4</c:v>
                </c:pt>
                <c:pt idx="48">
                  <c:v>5.9091435185185191E-4</c:v>
                </c:pt>
                <c:pt idx="49">
                  <c:v>5.913888888888888E-4</c:v>
                </c:pt>
                <c:pt idx="50">
                  <c:v>5.9305555555555555E-4</c:v>
                </c:pt>
                <c:pt idx="51">
                  <c:v>6.0094907407407406E-4</c:v>
                </c:pt>
                <c:pt idx="52">
                  <c:v>5.8737268518518524E-4</c:v>
                </c:pt>
                <c:pt idx="53">
                  <c:v>5.937268518518519E-4</c:v>
                </c:pt>
                <c:pt idx="54">
                  <c:v>5.8468750000000003E-4</c:v>
                </c:pt>
                <c:pt idx="55">
                  <c:v>6.0093750000000002E-4</c:v>
                </c:pt>
                <c:pt idx="56">
                  <c:v>6.1412037037037045E-4</c:v>
                </c:pt>
                <c:pt idx="76">
                  <c:v>5.8874999999999997E-4</c:v>
                </c:pt>
                <c:pt idx="77">
                  <c:v>5.9402777777777774E-4</c:v>
                </c:pt>
                <c:pt idx="78">
                  <c:v>5.8921296296296293E-4</c:v>
                </c:pt>
                <c:pt idx="79">
                  <c:v>6.105324074074074E-4</c:v>
                </c:pt>
                <c:pt idx="80">
                  <c:v>5.9163194444444443E-4</c:v>
                </c:pt>
                <c:pt idx="81">
                  <c:v>5.844444444444444E-4</c:v>
                </c:pt>
                <c:pt idx="82">
                  <c:v>5.9495370370370377E-4</c:v>
                </c:pt>
                <c:pt idx="83">
                  <c:v>5.9474537037037037E-4</c:v>
                </c:pt>
                <c:pt idx="84">
                  <c:v>5.9425925925925933E-4</c:v>
                </c:pt>
                <c:pt idx="85">
                  <c:v>5.8827546296296297E-4</c:v>
                </c:pt>
                <c:pt idx="86">
                  <c:v>5.8993055555555556E-4</c:v>
                </c:pt>
                <c:pt idx="87">
                  <c:v>5.9689814814814816E-4</c:v>
                </c:pt>
                <c:pt idx="108">
                  <c:v>9.1855324074074061E-4</c:v>
                </c:pt>
                <c:pt idx="109">
                  <c:v>8.6204861111111107E-4</c:v>
                </c:pt>
                <c:pt idx="110">
                  <c:v>8.8240740740740738E-4</c:v>
                </c:pt>
                <c:pt idx="111">
                  <c:v>9.4033564814814815E-4</c:v>
                </c:pt>
                <c:pt idx="112">
                  <c:v>8.821759259259259E-4</c:v>
                </c:pt>
                <c:pt idx="113">
                  <c:v>8.8047453703703692E-4</c:v>
                </c:pt>
                <c:pt idx="114">
                  <c:v>8.9605324074074066E-4</c:v>
                </c:pt>
                <c:pt idx="115">
                  <c:v>8.9701388888888893E-4</c:v>
                </c:pt>
                <c:pt idx="116">
                  <c:v>8.7881944444444455E-4</c:v>
                </c:pt>
                <c:pt idx="140">
                  <c:v>8.9582175925925929E-4</c:v>
                </c:pt>
                <c:pt idx="141">
                  <c:v>8.7761574074074076E-4</c:v>
                </c:pt>
                <c:pt idx="142">
                  <c:v>9.2164351851851858E-4</c:v>
                </c:pt>
                <c:pt idx="143">
                  <c:v>8.8768518518518526E-4</c:v>
                </c:pt>
                <c:pt idx="144">
                  <c:v>8.692361111111111E-4</c:v>
                </c:pt>
                <c:pt idx="145">
                  <c:v>8.9247685185185176E-4</c:v>
                </c:pt>
                <c:pt idx="146">
                  <c:v>8.962731481481481E-4</c:v>
                </c:pt>
                <c:pt idx="147">
                  <c:v>8.9510416666666677E-4</c:v>
                </c:pt>
              </c:numCache>
            </c:numRef>
          </c:val>
        </c:ser>
        <c:ser>
          <c:idx val="1"/>
          <c:order val="1"/>
          <c:tx>
            <c:strRef>
              <c:f>'200_tours_2017_10_29'!$F$24</c:f>
              <c:strCache>
                <c:ptCount val="1"/>
                <c:pt idx="0">
                  <c:v>DAVID</c:v>
                </c:pt>
              </c:strCache>
            </c:strRef>
          </c:tx>
          <c:val>
            <c:numRef>
              <c:f>'200_tours_2017_10_29'!$F$25:$F$178</c:f>
              <c:numCache>
                <c:formatCode>mm:ss.000</c:formatCode>
                <c:ptCount val="154"/>
                <c:pt idx="8">
                  <c:v>6.5385416666666673E-4</c:v>
                </c:pt>
                <c:pt idx="9">
                  <c:v>6.406712962962963E-4</c:v>
                </c:pt>
                <c:pt idx="10">
                  <c:v>6.2585648148148147E-4</c:v>
                </c:pt>
                <c:pt idx="11">
                  <c:v>6.461921296296297E-4</c:v>
                </c:pt>
                <c:pt idx="12">
                  <c:v>6.2537037037037032E-4</c:v>
                </c:pt>
                <c:pt idx="13">
                  <c:v>6.0357638888888885E-4</c:v>
                </c:pt>
                <c:pt idx="14">
                  <c:v>5.8109953703703698E-4</c:v>
                </c:pt>
                <c:pt idx="29">
                  <c:v>5.913888888888888E-4</c:v>
                </c:pt>
                <c:pt idx="30">
                  <c:v>5.7822916666666667E-4</c:v>
                </c:pt>
                <c:pt idx="31">
                  <c:v>5.8085648148148157E-4</c:v>
                </c:pt>
                <c:pt idx="32">
                  <c:v>5.7437499999999991E-4</c:v>
                </c:pt>
                <c:pt idx="33">
                  <c:v>5.7846064814814815E-4</c:v>
                </c:pt>
                <c:pt idx="34">
                  <c:v>5.7751157407407415E-4</c:v>
                </c:pt>
                <c:pt idx="35">
                  <c:v>5.7917824074074067E-4</c:v>
                </c:pt>
                <c:pt idx="57">
                  <c:v>5.8876157407407412E-4</c:v>
                </c:pt>
                <c:pt idx="58">
                  <c:v>5.9018518518518524E-4</c:v>
                </c:pt>
                <c:pt idx="59">
                  <c:v>5.7798611111111115E-4</c:v>
                </c:pt>
                <c:pt idx="60">
                  <c:v>5.8228009259259246E-4</c:v>
                </c:pt>
                <c:pt idx="61">
                  <c:v>5.9233796296296302E-4</c:v>
                </c:pt>
                <c:pt idx="62">
                  <c:v>5.8302083333333329E-4</c:v>
                </c:pt>
                <c:pt idx="63">
                  <c:v>5.7893518518518515E-4</c:v>
                </c:pt>
                <c:pt idx="64">
                  <c:v>5.7390046296296301E-4</c:v>
                </c:pt>
                <c:pt idx="88">
                  <c:v>5.7965277777777778E-4</c:v>
                </c:pt>
                <c:pt idx="89">
                  <c:v>5.8755787037037034E-4</c:v>
                </c:pt>
                <c:pt idx="90">
                  <c:v>5.8181712962962961E-4</c:v>
                </c:pt>
                <c:pt idx="91">
                  <c:v>5.710300925925926E-4</c:v>
                </c:pt>
                <c:pt idx="92">
                  <c:v>5.7655092592592599E-4</c:v>
                </c:pt>
                <c:pt idx="93">
                  <c:v>5.7438657407407406E-4</c:v>
                </c:pt>
                <c:pt idx="94">
                  <c:v>5.7560185185185177E-4</c:v>
                </c:pt>
                <c:pt idx="95">
                  <c:v>5.7413194444444449E-4</c:v>
                </c:pt>
                <c:pt idx="96">
                  <c:v>5.7511574074074073E-4</c:v>
                </c:pt>
                <c:pt idx="117">
                  <c:v>9.2310185185185171E-4</c:v>
                </c:pt>
                <c:pt idx="118">
                  <c:v>9.3170138888888892E-4</c:v>
                </c:pt>
                <c:pt idx="119">
                  <c:v>9.4559027777777784E-4</c:v>
                </c:pt>
                <c:pt idx="120">
                  <c:v>9.252546296296296E-4</c:v>
                </c:pt>
                <c:pt idx="121">
                  <c:v>9.4607638888888877E-4</c:v>
                </c:pt>
                <c:pt idx="122">
                  <c:v>8.9244212962962964E-4</c:v>
                </c:pt>
                <c:pt idx="123">
                  <c:v>9.128125E-4</c:v>
                </c:pt>
                <c:pt idx="124">
                  <c:v>8.8001157407407396E-4</c:v>
                </c:pt>
                <c:pt idx="125">
                  <c:v>8.817013888888889E-4</c:v>
                </c:pt>
                <c:pt idx="126">
                  <c:v>8.9961805555555552E-4</c:v>
                </c:pt>
                <c:pt idx="148">
                  <c:v>9.2116898148148147E-4</c:v>
                </c:pt>
                <c:pt idx="149">
                  <c:v>9.2262731481481492E-4</c:v>
                </c:pt>
                <c:pt idx="150">
                  <c:v>9.0442129629629629E-4</c:v>
                </c:pt>
                <c:pt idx="151">
                  <c:v>9.1065972222222232E-4</c:v>
                </c:pt>
                <c:pt idx="152">
                  <c:v>8.8311342592592597E-4</c:v>
                </c:pt>
                <c:pt idx="153">
                  <c:v>8.9749999999999997E-4</c:v>
                </c:pt>
              </c:numCache>
            </c:numRef>
          </c:val>
        </c:ser>
        <c:ser>
          <c:idx val="2"/>
          <c:order val="2"/>
          <c:tx>
            <c:strRef>
              <c:f>'200_tours_2017_10_29'!$G$24</c:f>
              <c:strCache>
                <c:ptCount val="1"/>
                <c:pt idx="0">
                  <c:v>MANU</c:v>
                </c:pt>
              </c:strCache>
            </c:strRef>
          </c:tx>
          <c:val>
            <c:numRef>
              <c:f>'200_tours_2017_10_29'!$G$25:$G$178</c:f>
              <c:numCache>
                <c:formatCode>mm:ss.000</c:formatCode>
                <c:ptCount val="154"/>
                <c:pt idx="15">
                  <c:v>5.8922453703703708E-4</c:v>
                </c:pt>
                <c:pt idx="16">
                  <c:v>5.913888888888888E-4</c:v>
                </c:pt>
                <c:pt idx="17">
                  <c:v>5.8827546296296297E-4</c:v>
                </c:pt>
                <c:pt idx="18">
                  <c:v>5.8730324074074078E-4</c:v>
                </c:pt>
                <c:pt idx="19">
                  <c:v>5.9378472222222222E-4</c:v>
                </c:pt>
                <c:pt idx="20">
                  <c:v>6.055092592592593E-4</c:v>
                </c:pt>
                <c:pt idx="36">
                  <c:v>5.9115740740740743E-4</c:v>
                </c:pt>
                <c:pt idx="37">
                  <c:v>5.9112268518518509E-4</c:v>
                </c:pt>
                <c:pt idx="38">
                  <c:v>5.9689814814814816E-4</c:v>
                </c:pt>
                <c:pt idx="39">
                  <c:v>5.8851851851851849E-4</c:v>
                </c:pt>
                <c:pt idx="40">
                  <c:v>5.8420138888888899E-4</c:v>
                </c:pt>
                <c:pt idx="41">
                  <c:v>5.8490740740740747E-4</c:v>
                </c:pt>
                <c:pt idx="42">
                  <c:v>5.9761574074074079E-4</c:v>
                </c:pt>
                <c:pt idx="65">
                  <c:v>5.8945601851851856E-4</c:v>
                </c:pt>
                <c:pt idx="66">
                  <c:v>5.9019675925925928E-4</c:v>
                </c:pt>
                <c:pt idx="67">
                  <c:v>5.9521990740740737E-4</c:v>
                </c:pt>
                <c:pt idx="68">
                  <c:v>5.8803240740740745E-4</c:v>
                </c:pt>
                <c:pt idx="69">
                  <c:v>5.9232638888888887E-4</c:v>
                </c:pt>
                <c:pt idx="70">
                  <c:v>5.8157407407407398E-4</c:v>
                </c:pt>
                <c:pt idx="71">
                  <c:v>5.9329861111111117E-4</c:v>
                </c:pt>
                <c:pt idx="72">
                  <c:v>5.9091435185185191E-4</c:v>
                </c:pt>
                <c:pt idx="73">
                  <c:v>5.9710648148148155E-4</c:v>
                </c:pt>
                <c:pt idx="74">
                  <c:v>5.9282407407407406E-4</c:v>
                </c:pt>
                <c:pt idx="75">
                  <c:v>5.9976851851851847E-4</c:v>
                </c:pt>
                <c:pt idx="97">
                  <c:v>5.9688657407407401E-4</c:v>
                </c:pt>
                <c:pt idx="98">
                  <c:v>5.9642361111111105E-4</c:v>
                </c:pt>
                <c:pt idx="99">
                  <c:v>5.8612268518518518E-4</c:v>
                </c:pt>
                <c:pt idx="100">
                  <c:v>6.0692129629629627E-4</c:v>
                </c:pt>
                <c:pt idx="101">
                  <c:v>7.1057870370370372E-4</c:v>
                </c:pt>
                <c:pt idx="102">
                  <c:v>6.4881944444444449E-4</c:v>
                </c:pt>
                <c:pt idx="103">
                  <c:v>7.9721064814814813E-4</c:v>
                </c:pt>
                <c:pt idx="104">
                  <c:v>9.8937500000000002E-4</c:v>
                </c:pt>
                <c:pt idx="105">
                  <c:v>1.018113425925926E-3</c:v>
                </c:pt>
                <c:pt idx="106">
                  <c:v>8.9964120370370371E-4</c:v>
                </c:pt>
                <c:pt idx="107">
                  <c:v>1.1801388888888888E-3</c:v>
                </c:pt>
                <c:pt idx="127">
                  <c:v>8.8143518518518519E-4</c:v>
                </c:pt>
                <c:pt idx="128">
                  <c:v>8.8671296296296285E-4</c:v>
                </c:pt>
                <c:pt idx="129">
                  <c:v>8.7451388888888898E-4</c:v>
                </c:pt>
                <c:pt idx="130">
                  <c:v>8.8241898148148153E-4</c:v>
                </c:pt>
                <c:pt idx="131">
                  <c:v>9.0201388888888883E-4</c:v>
                </c:pt>
                <c:pt idx="132">
                  <c:v>9.4105324074074067E-4</c:v>
                </c:pt>
                <c:pt idx="133">
                  <c:v>8.6302083333333337E-4</c:v>
                </c:pt>
                <c:pt idx="134">
                  <c:v>8.7619212962962954E-4</c:v>
                </c:pt>
                <c:pt idx="135">
                  <c:v>8.8215277777777771E-4</c:v>
                </c:pt>
                <c:pt idx="136">
                  <c:v>8.7284722222222223E-4</c:v>
                </c:pt>
                <c:pt idx="137">
                  <c:v>9.5181712962962961E-4</c:v>
                </c:pt>
                <c:pt idx="138">
                  <c:v>9.9752314814814821E-4</c:v>
                </c:pt>
                <c:pt idx="139">
                  <c:v>1.0222685185185185E-3</c:v>
                </c:pt>
              </c:numCache>
            </c:numRef>
          </c:val>
        </c:ser>
        <c:marker val="1"/>
        <c:axId val="113452928"/>
        <c:axId val="113454464"/>
      </c:lineChart>
      <c:catAx>
        <c:axId val="113452928"/>
        <c:scaling>
          <c:orientation val="minMax"/>
        </c:scaling>
        <c:axPos val="b"/>
        <c:tickLblPos val="nextTo"/>
        <c:crossAx val="113454464"/>
        <c:crosses val="autoZero"/>
        <c:auto val="1"/>
        <c:lblAlgn val="ctr"/>
        <c:lblOffset val="100"/>
      </c:catAx>
      <c:valAx>
        <c:axId val="113454464"/>
        <c:scaling>
          <c:orientation val="minMax"/>
          <c:max val="6.5000000000000062E-4"/>
          <c:min val="5.5555200000000039E-4"/>
        </c:scaling>
        <c:axPos val="l"/>
        <c:majorGridlines/>
        <c:numFmt formatCode="mm:ss.000" sourceLinked="1"/>
        <c:tickLblPos val="nextTo"/>
        <c:crossAx val="113452928"/>
        <c:crosses val="autoZero"/>
        <c:crossBetween val="between"/>
        <c:majorUnit val="1.1574000000000023E-5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PISTE MOUILLEE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'200_tours_2017_10_29'!$E$24</c:f>
              <c:strCache>
                <c:ptCount val="1"/>
                <c:pt idx="0">
                  <c:v>PHILIPPE</c:v>
                </c:pt>
              </c:strCache>
            </c:strRef>
          </c:tx>
          <c:val>
            <c:numRef>
              <c:f>'200_tours_2017_10_29'!$E$25:$E$178</c:f>
              <c:numCache>
                <c:formatCode>mm:ss.000</c:formatCode>
                <c:ptCount val="154"/>
                <c:pt idx="0">
                  <c:v>8.8574074074074065E-4</c:v>
                </c:pt>
                <c:pt idx="1">
                  <c:v>8.8504629629629621E-4</c:v>
                </c:pt>
                <c:pt idx="2">
                  <c:v>8.6637731481481472E-4</c:v>
                </c:pt>
                <c:pt idx="3">
                  <c:v>8.4028935185185194E-4</c:v>
                </c:pt>
                <c:pt idx="4">
                  <c:v>8.0581018518518512E-4</c:v>
                </c:pt>
                <c:pt idx="5">
                  <c:v>7.5030092592592596E-4</c:v>
                </c:pt>
                <c:pt idx="6">
                  <c:v>6.701273148148148E-4</c:v>
                </c:pt>
                <c:pt idx="7">
                  <c:v>6.3614583333333329E-4</c:v>
                </c:pt>
                <c:pt idx="21">
                  <c:v>6.0120370370370373E-4</c:v>
                </c:pt>
                <c:pt idx="22">
                  <c:v>5.8684027777777782E-4</c:v>
                </c:pt>
                <c:pt idx="23">
                  <c:v>5.9640046296296296E-4</c:v>
                </c:pt>
                <c:pt idx="24">
                  <c:v>5.889930555555556E-4</c:v>
                </c:pt>
                <c:pt idx="25">
                  <c:v>6.3039351851851852E-4</c:v>
                </c:pt>
                <c:pt idx="26">
                  <c:v>5.9689814814814816E-4</c:v>
                </c:pt>
                <c:pt idx="27">
                  <c:v>5.880208333333333E-4</c:v>
                </c:pt>
                <c:pt idx="28">
                  <c:v>5.8755787037037034E-4</c:v>
                </c:pt>
                <c:pt idx="44">
                  <c:v>6.6821759259259265E-4</c:v>
                </c:pt>
                <c:pt idx="45">
                  <c:v>6.2824074074074073E-4</c:v>
                </c:pt>
                <c:pt idx="46">
                  <c:v>6.0694444444444446E-4</c:v>
                </c:pt>
                <c:pt idx="47">
                  <c:v>6.1003472222222221E-4</c:v>
                </c:pt>
                <c:pt idx="48">
                  <c:v>5.9091435185185191E-4</c:v>
                </c:pt>
                <c:pt idx="49">
                  <c:v>5.913888888888888E-4</c:v>
                </c:pt>
                <c:pt idx="50">
                  <c:v>5.9305555555555555E-4</c:v>
                </c:pt>
                <c:pt idx="51">
                  <c:v>6.0094907407407406E-4</c:v>
                </c:pt>
                <c:pt idx="52">
                  <c:v>5.8737268518518524E-4</c:v>
                </c:pt>
                <c:pt idx="53">
                  <c:v>5.937268518518519E-4</c:v>
                </c:pt>
                <c:pt idx="54">
                  <c:v>5.8468750000000003E-4</c:v>
                </c:pt>
                <c:pt idx="55">
                  <c:v>6.0093750000000002E-4</c:v>
                </c:pt>
                <c:pt idx="56">
                  <c:v>6.1412037037037045E-4</c:v>
                </c:pt>
                <c:pt idx="76">
                  <c:v>5.8874999999999997E-4</c:v>
                </c:pt>
                <c:pt idx="77">
                  <c:v>5.9402777777777774E-4</c:v>
                </c:pt>
                <c:pt idx="78">
                  <c:v>5.8921296296296293E-4</c:v>
                </c:pt>
                <c:pt idx="79">
                  <c:v>6.105324074074074E-4</c:v>
                </c:pt>
                <c:pt idx="80">
                  <c:v>5.9163194444444443E-4</c:v>
                </c:pt>
                <c:pt idx="81">
                  <c:v>5.844444444444444E-4</c:v>
                </c:pt>
                <c:pt idx="82">
                  <c:v>5.9495370370370377E-4</c:v>
                </c:pt>
                <c:pt idx="83">
                  <c:v>5.9474537037037037E-4</c:v>
                </c:pt>
                <c:pt idx="84">
                  <c:v>5.9425925925925933E-4</c:v>
                </c:pt>
                <c:pt idx="85">
                  <c:v>5.8827546296296297E-4</c:v>
                </c:pt>
                <c:pt idx="86">
                  <c:v>5.8993055555555556E-4</c:v>
                </c:pt>
                <c:pt idx="87">
                  <c:v>5.9689814814814816E-4</c:v>
                </c:pt>
                <c:pt idx="108">
                  <c:v>9.1855324074074061E-4</c:v>
                </c:pt>
                <c:pt idx="109">
                  <c:v>8.6204861111111107E-4</c:v>
                </c:pt>
                <c:pt idx="110">
                  <c:v>8.8240740740740738E-4</c:v>
                </c:pt>
                <c:pt idx="111">
                  <c:v>9.4033564814814815E-4</c:v>
                </c:pt>
                <c:pt idx="112">
                  <c:v>8.821759259259259E-4</c:v>
                </c:pt>
                <c:pt idx="113">
                  <c:v>8.8047453703703692E-4</c:v>
                </c:pt>
                <c:pt idx="114">
                  <c:v>8.9605324074074066E-4</c:v>
                </c:pt>
                <c:pt idx="115">
                  <c:v>8.9701388888888893E-4</c:v>
                </c:pt>
                <c:pt idx="116">
                  <c:v>8.7881944444444455E-4</c:v>
                </c:pt>
                <c:pt idx="140">
                  <c:v>8.9582175925925929E-4</c:v>
                </c:pt>
                <c:pt idx="141">
                  <c:v>8.7761574074074076E-4</c:v>
                </c:pt>
                <c:pt idx="142">
                  <c:v>9.2164351851851858E-4</c:v>
                </c:pt>
                <c:pt idx="143">
                  <c:v>8.8768518518518526E-4</c:v>
                </c:pt>
                <c:pt idx="144">
                  <c:v>8.692361111111111E-4</c:v>
                </c:pt>
                <c:pt idx="145">
                  <c:v>8.9247685185185176E-4</c:v>
                </c:pt>
                <c:pt idx="146">
                  <c:v>8.962731481481481E-4</c:v>
                </c:pt>
                <c:pt idx="147">
                  <c:v>8.9510416666666677E-4</c:v>
                </c:pt>
              </c:numCache>
            </c:numRef>
          </c:val>
        </c:ser>
        <c:ser>
          <c:idx val="1"/>
          <c:order val="1"/>
          <c:tx>
            <c:strRef>
              <c:f>'200_tours_2017_10_29'!$F$24</c:f>
              <c:strCache>
                <c:ptCount val="1"/>
                <c:pt idx="0">
                  <c:v>DAVID</c:v>
                </c:pt>
              </c:strCache>
            </c:strRef>
          </c:tx>
          <c:val>
            <c:numRef>
              <c:f>'200_tours_2017_10_29'!$F$25:$F$178</c:f>
              <c:numCache>
                <c:formatCode>mm:ss.000</c:formatCode>
                <c:ptCount val="154"/>
                <c:pt idx="8">
                  <c:v>6.5385416666666673E-4</c:v>
                </c:pt>
                <c:pt idx="9">
                  <c:v>6.406712962962963E-4</c:v>
                </c:pt>
                <c:pt idx="10">
                  <c:v>6.2585648148148147E-4</c:v>
                </c:pt>
                <c:pt idx="11">
                  <c:v>6.461921296296297E-4</c:v>
                </c:pt>
                <c:pt idx="12">
                  <c:v>6.2537037037037032E-4</c:v>
                </c:pt>
                <c:pt idx="13">
                  <c:v>6.0357638888888885E-4</c:v>
                </c:pt>
                <c:pt idx="14">
                  <c:v>5.8109953703703698E-4</c:v>
                </c:pt>
                <c:pt idx="29">
                  <c:v>5.913888888888888E-4</c:v>
                </c:pt>
                <c:pt idx="30">
                  <c:v>5.7822916666666667E-4</c:v>
                </c:pt>
                <c:pt idx="31">
                  <c:v>5.8085648148148157E-4</c:v>
                </c:pt>
                <c:pt idx="32">
                  <c:v>5.7437499999999991E-4</c:v>
                </c:pt>
                <c:pt idx="33">
                  <c:v>5.7846064814814815E-4</c:v>
                </c:pt>
                <c:pt idx="34">
                  <c:v>5.7751157407407415E-4</c:v>
                </c:pt>
                <c:pt idx="35">
                  <c:v>5.7917824074074067E-4</c:v>
                </c:pt>
                <c:pt idx="57">
                  <c:v>5.8876157407407412E-4</c:v>
                </c:pt>
                <c:pt idx="58">
                  <c:v>5.9018518518518524E-4</c:v>
                </c:pt>
                <c:pt idx="59">
                  <c:v>5.7798611111111115E-4</c:v>
                </c:pt>
                <c:pt idx="60">
                  <c:v>5.8228009259259246E-4</c:v>
                </c:pt>
                <c:pt idx="61">
                  <c:v>5.9233796296296302E-4</c:v>
                </c:pt>
                <c:pt idx="62">
                  <c:v>5.8302083333333329E-4</c:v>
                </c:pt>
                <c:pt idx="63">
                  <c:v>5.7893518518518515E-4</c:v>
                </c:pt>
                <c:pt idx="64">
                  <c:v>5.7390046296296301E-4</c:v>
                </c:pt>
                <c:pt idx="88">
                  <c:v>5.7965277777777778E-4</c:v>
                </c:pt>
                <c:pt idx="89">
                  <c:v>5.8755787037037034E-4</c:v>
                </c:pt>
                <c:pt idx="90">
                  <c:v>5.8181712962962961E-4</c:v>
                </c:pt>
                <c:pt idx="91">
                  <c:v>5.710300925925926E-4</c:v>
                </c:pt>
                <c:pt idx="92">
                  <c:v>5.7655092592592599E-4</c:v>
                </c:pt>
                <c:pt idx="93">
                  <c:v>5.7438657407407406E-4</c:v>
                </c:pt>
                <c:pt idx="94">
                  <c:v>5.7560185185185177E-4</c:v>
                </c:pt>
                <c:pt idx="95">
                  <c:v>5.7413194444444449E-4</c:v>
                </c:pt>
                <c:pt idx="96">
                  <c:v>5.7511574074074073E-4</c:v>
                </c:pt>
                <c:pt idx="117">
                  <c:v>9.2310185185185171E-4</c:v>
                </c:pt>
                <c:pt idx="118">
                  <c:v>9.3170138888888892E-4</c:v>
                </c:pt>
                <c:pt idx="119">
                  <c:v>9.4559027777777784E-4</c:v>
                </c:pt>
                <c:pt idx="120">
                  <c:v>9.252546296296296E-4</c:v>
                </c:pt>
                <c:pt idx="121">
                  <c:v>9.4607638888888877E-4</c:v>
                </c:pt>
                <c:pt idx="122">
                  <c:v>8.9244212962962964E-4</c:v>
                </c:pt>
                <c:pt idx="123">
                  <c:v>9.128125E-4</c:v>
                </c:pt>
                <c:pt idx="124">
                  <c:v>8.8001157407407396E-4</c:v>
                </c:pt>
                <c:pt idx="125">
                  <c:v>8.817013888888889E-4</c:v>
                </c:pt>
                <c:pt idx="126">
                  <c:v>8.9961805555555552E-4</c:v>
                </c:pt>
                <c:pt idx="148">
                  <c:v>9.2116898148148147E-4</c:v>
                </c:pt>
                <c:pt idx="149">
                  <c:v>9.2262731481481492E-4</c:v>
                </c:pt>
                <c:pt idx="150">
                  <c:v>9.0442129629629629E-4</c:v>
                </c:pt>
                <c:pt idx="151">
                  <c:v>9.1065972222222232E-4</c:v>
                </c:pt>
                <c:pt idx="152">
                  <c:v>8.8311342592592597E-4</c:v>
                </c:pt>
                <c:pt idx="153">
                  <c:v>8.9749999999999997E-4</c:v>
                </c:pt>
              </c:numCache>
            </c:numRef>
          </c:val>
        </c:ser>
        <c:ser>
          <c:idx val="2"/>
          <c:order val="2"/>
          <c:tx>
            <c:strRef>
              <c:f>'200_tours_2017_10_29'!$G$24</c:f>
              <c:strCache>
                <c:ptCount val="1"/>
                <c:pt idx="0">
                  <c:v>MANU</c:v>
                </c:pt>
              </c:strCache>
            </c:strRef>
          </c:tx>
          <c:val>
            <c:numRef>
              <c:f>'200_tours_2017_10_29'!$G$25:$G$178</c:f>
              <c:numCache>
                <c:formatCode>mm:ss.000</c:formatCode>
                <c:ptCount val="154"/>
                <c:pt idx="15">
                  <c:v>5.8922453703703708E-4</c:v>
                </c:pt>
                <c:pt idx="16">
                  <c:v>5.913888888888888E-4</c:v>
                </c:pt>
                <c:pt idx="17">
                  <c:v>5.8827546296296297E-4</c:v>
                </c:pt>
                <c:pt idx="18">
                  <c:v>5.8730324074074078E-4</c:v>
                </c:pt>
                <c:pt idx="19">
                  <c:v>5.9378472222222222E-4</c:v>
                </c:pt>
                <c:pt idx="20">
                  <c:v>6.055092592592593E-4</c:v>
                </c:pt>
                <c:pt idx="36">
                  <c:v>5.9115740740740743E-4</c:v>
                </c:pt>
                <c:pt idx="37">
                  <c:v>5.9112268518518509E-4</c:v>
                </c:pt>
                <c:pt idx="38">
                  <c:v>5.9689814814814816E-4</c:v>
                </c:pt>
                <c:pt idx="39">
                  <c:v>5.8851851851851849E-4</c:v>
                </c:pt>
                <c:pt idx="40">
                  <c:v>5.8420138888888899E-4</c:v>
                </c:pt>
                <c:pt idx="41">
                  <c:v>5.8490740740740747E-4</c:v>
                </c:pt>
                <c:pt idx="42">
                  <c:v>5.9761574074074079E-4</c:v>
                </c:pt>
                <c:pt idx="65">
                  <c:v>5.8945601851851856E-4</c:v>
                </c:pt>
                <c:pt idx="66">
                  <c:v>5.9019675925925928E-4</c:v>
                </c:pt>
                <c:pt idx="67">
                  <c:v>5.9521990740740737E-4</c:v>
                </c:pt>
                <c:pt idx="68">
                  <c:v>5.8803240740740745E-4</c:v>
                </c:pt>
                <c:pt idx="69">
                  <c:v>5.9232638888888887E-4</c:v>
                </c:pt>
                <c:pt idx="70">
                  <c:v>5.8157407407407398E-4</c:v>
                </c:pt>
                <c:pt idx="71">
                  <c:v>5.9329861111111117E-4</c:v>
                </c:pt>
                <c:pt idx="72">
                  <c:v>5.9091435185185191E-4</c:v>
                </c:pt>
                <c:pt idx="73">
                  <c:v>5.9710648148148155E-4</c:v>
                </c:pt>
                <c:pt idx="74">
                  <c:v>5.9282407407407406E-4</c:v>
                </c:pt>
                <c:pt idx="75">
                  <c:v>5.9976851851851847E-4</c:v>
                </c:pt>
                <c:pt idx="97">
                  <c:v>5.9688657407407401E-4</c:v>
                </c:pt>
                <c:pt idx="98">
                  <c:v>5.9642361111111105E-4</c:v>
                </c:pt>
                <c:pt idx="99">
                  <c:v>5.8612268518518518E-4</c:v>
                </c:pt>
                <c:pt idx="100">
                  <c:v>6.0692129629629627E-4</c:v>
                </c:pt>
                <c:pt idx="101">
                  <c:v>7.1057870370370372E-4</c:v>
                </c:pt>
                <c:pt idx="102">
                  <c:v>6.4881944444444449E-4</c:v>
                </c:pt>
                <c:pt idx="103">
                  <c:v>7.9721064814814813E-4</c:v>
                </c:pt>
                <c:pt idx="104">
                  <c:v>9.8937500000000002E-4</c:v>
                </c:pt>
                <c:pt idx="105">
                  <c:v>1.018113425925926E-3</c:v>
                </c:pt>
                <c:pt idx="106">
                  <c:v>8.9964120370370371E-4</c:v>
                </c:pt>
                <c:pt idx="107">
                  <c:v>1.1801388888888888E-3</c:v>
                </c:pt>
                <c:pt idx="127">
                  <c:v>8.8143518518518519E-4</c:v>
                </c:pt>
                <c:pt idx="128">
                  <c:v>8.8671296296296285E-4</c:v>
                </c:pt>
                <c:pt idx="129">
                  <c:v>8.7451388888888898E-4</c:v>
                </c:pt>
                <c:pt idx="130">
                  <c:v>8.8241898148148153E-4</c:v>
                </c:pt>
                <c:pt idx="131">
                  <c:v>9.0201388888888883E-4</c:v>
                </c:pt>
                <c:pt idx="132">
                  <c:v>9.4105324074074067E-4</c:v>
                </c:pt>
                <c:pt idx="133">
                  <c:v>8.6302083333333337E-4</c:v>
                </c:pt>
                <c:pt idx="134">
                  <c:v>8.7619212962962954E-4</c:v>
                </c:pt>
                <c:pt idx="135">
                  <c:v>8.8215277777777771E-4</c:v>
                </c:pt>
                <c:pt idx="136">
                  <c:v>8.7284722222222223E-4</c:v>
                </c:pt>
                <c:pt idx="137">
                  <c:v>9.5181712962962961E-4</c:v>
                </c:pt>
                <c:pt idx="138">
                  <c:v>9.9752314814814821E-4</c:v>
                </c:pt>
                <c:pt idx="139">
                  <c:v>1.0222685185185185E-3</c:v>
                </c:pt>
              </c:numCache>
            </c:numRef>
          </c:val>
        </c:ser>
        <c:marker val="1"/>
        <c:axId val="113378048"/>
        <c:axId val="113379584"/>
      </c:lineChart>
      <c:catAx>
        <c:axId val="113378048"/>
        <c:scaling>
          <c:orientation val="minMax"/>
        </c:scaling>
        <c:axPos val="b"/>
        <c:tickLblPos val="nextTo"/>
        <c:crossAx val="113379584"/>
        <c:crosses val="autoZero"/>
        <c:auto val="1"/>
        <c:lblAlgn val="ctr"/>
        <c:lblOffset val="100"/>
      </c:catAx>
      <c:valAx>
        <c:axId val="113379584"/>
        <c:scaling>
          <c:orientation val="minMax"/>
          <c:max val="1.0000000000000009E-3"/>
          <c:min val="8.2176000000000026E-4"/>
        </c:scaling>
        <c:axPos val="l"/>
        <c:majorGridlines/>
        <c:numFmt formatCode="mm:ss.000" sourceLinked="1"/>
        <c:tickLblPos val="nextTo"/>
        <c:crossAx val="113378048"/>
        <c:crosses val="autoZero"/>
        <c:crossBetween val="between"/>
        <c:majorUnit val="1.1574000000000027E-5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'200_tours_2017'!$E$2</c:f>
              <c:strCache>
                <c:ptCount val="1"/>
                <c:pt idx="0">
                  <c:v>ERWOAN</c:v>
                </c:pt>
              </c:strCache>
            </c:strRef>
          </c:tx>
          <c:val>
            <c:numRef>
              <c:f>'200_tours_2017'!$E$3:$E$19</c:f>
              <c:numCache>
                <c:formatCode>mm:ss.000</c:formatCode>
                <c:ptCount val="17"/>
                <c:pt idx="0">
                  <c:v>6.6199074074074066E-4</c:v>
                </c:pt>
                <c:pt idx="1">
                  <c:v>6.5743055555555552E-4</c:v>
                </c:pt>
                <c:pt idx="2">
                  <c:v>6.3805555555555555E-4</c:v>
                </c:pt>
                <c:pt idx="3">
                  <c:v>6.3446759259259261E-4</c:v>
                </c:pt>
                <c:pt idx="4">
                  <c:v>6.3421296296296294E-4</c:v>
                </c:pt>
                <c:pt idx="5">
                  <c:v>6.2824074074074073E-4</c:v>
                </c:pt>
                <c:pt idx="6">
                  <c:v>6.1723379629629639E-4</c:v>
                </c:pt>
                <c:pt idx="7">
                  <c:v>6.3567129629629629E-4</c:v>
                </c:pt>
              </c:numCache>
            </c:numRef>
          </c:val>
        </c:ser>
        <c:ser>
          <c:idx val="1"/>
          <c:order val="1"/>
          <c:tx>
            <c:strRef>
              <c:f>'200_tours_2017'!$F$2</c:f>
              <c:strCache>
                <c:ptCount val="1"/>
                <c:pt idx="0">
                  <c:v>PHILIPPE</c:v>
                </c:pt>
              </c:strCache>
            </c:strRef>
          </c:tx>
          <c:val>
            <c:numRef>
              <c:f>'200_tours_2017'!$F$3:$F$19</c:f>
              <c:numCache>
                <c:formatCode>General</c:formatCode>
                <c:ptCount val="17"/>
              </c:numCache>
            </c:numRef>
          </c:val>
        </c:ser>
        <c:ser>
          <c:idx val="2"/>
          <c:order val="2"/>
          <c:tx>
            <c:strRef>
              <c:f>'200_tours_2017'!$G$2</c:f>
              <c:strCache>
                <c:ptCount val="1"/>
                <c:pt idx="0">
                  <c:v>DAVID</c:v>
                </c:pt>
              </c:strCache>
            </c:strRef>
          </c:tx>
          <c:val>
            <c:numRef>
              <c:f>'200_tours_2017'!$G$3:$G$19</c:f>
              <c:numCache>
                <c:formatCode>mm:ss.000</c:formatCode>
                <c:ptCount val="17"/>
                <c:pt idx="0">
                  <c:v>6.7490740740740738E-4</c:v>
                </c:pt>
                <c:pt idx="1">
                  <c:v>6.1268518518518519E-4</c:v>
                </c:pt>
                <c:pt idx="2">
                  <c:v>5.9975694444444453E-4</c:v>
                </c:pt>
                <c:pt idx="3">
                  <c:v>5.9282407407407406E-4</c:v>
                </c:pt>
                <c:pt idx="4">
                  <c:v>5.9114583333333339E-4</c:v>
                </c:pt>
                <c:pt idx="5">
                  <c:v>5.8586805555555551E-4</c:v>
                </c:pt>
                <c:pt idx="6">
                  <c:v>5.7175925925925927E-4</c:v>
                </c:pt>
                <c:pt idx="7">
                  <c:v>5.7774305555555563E-4</c:v>
                </c:pt>
                <c:pt idx="8">
                  <c:v>5.7415509259259258E-4</c:v>
                </c:pt>
                <c:pt idx="9">
                  <c:v>5.8659722222222219E-4</c:v>
                </c:pt>
                <c:pt idx="10">
                  <c:v>5.7366898148148143E-4</c:v>
                </c:pt>
                <c:pt idx="11">
                  <c:v>5.7008101851851859E-4</c:v>
                </c:pt>
                <c:pt idx="12">
                  <c:v>5.7175925925925927E-4</c:v>
                </c:pt>
                <c:pt idx="13">
                  <c:v>5.7702546296296289E-4</c:v>
                </c:pt>
                <c:pt idx="14">
                  <c:v>5.7081018518518516E-4</c:v>
                </c:pt>
                <c:pt idx="15">
                  <c:v>5.7368055555555558E-4</c:v>
                </c:pt>
              </c:numCache>
            </c:numRef>
          </c:val>
        </c:ser>
        <c:ser>
          <c:idx val="3"/>
          <c:order val="3"/>
          <c:tx>
            <c:strRef>
              <c:f>'200_tours_2017'!$H$2</c:f>
              <c:strCache>
                <c:ptCount val="1"/>
                <c:pt idx="0">
                  <c:v>MANU</c:v>
                </c:pt>
              </c:strCache>
            </c:strRef>
          </c:tx>
          <c:val>
            <c:numRef>
              <c:f>'200_tours_2017'!$H$3:$H$19</c:f>
              <c:numCache>
                <c:formatCode>mm:ss.000</c:formatCode>
                <c:ptCount val="17"/>
                <c:pt idx="0">
                  <c:v>6.5193287037037032E-4</c:v>
                </c:pt>
                <c:pt idx="1">
                  <c:v>6.150810185185186E-4</c:v>
                </c:pt>
                <c:pt idx="2">
                  <c:v>5.9640046296296296E-4</c:v>
                </c:pt>
                <c:pt idx="3">
                  <c:v>5.8564814814814818E-4</c:v>
                </c:pt>
                <c:pt idx="4">
                  <c:v>5.8659722222222219E-4</c:v>
                </c:pt>
                <c:pt idx="5">
                  <c:v>5.8156250000000005E-4</c:v>
                </c:pt>
                <c:pt idx="6">
                  <c:v>5.8635416666666666E-4</c:v>
                </c:pt>
                <c:pt idx="7">
                  <c:v>5.9809027777777779E-4</c:v>
                </c:pt>
                <c:pt idx="8">
                  <c:v>6.0525462962962952E-4</c:v>
                </c:pt>
                <c:pt idx="9">
                  <c:v>5.9473379629629622E-4</c:v>
                </c:pt>
                <c:pt idx="10">
                  <c:v>5.9952546296296295E-4</c:v>
                </c:pt>
                <c:pt idx="11">
                  <c:v>5.834953703703704E-4</c:v>
                </c:pt>
                <c:pt idx="12">
                  <c:v>5.959375E-4</c:v>
                </c:pt>
                <c:pt idx="13">
                  <c:v>5.8635416666666666E-4</c:v>
                </c:pt>
                <c:pt idx="14">
                  <c:v>5.839699074074074E-4</c:v>
                </c:pt>
                <c:pt idx="15">
                  <c:v>5.8491898148148151E-4</c:v>
                </c:pt>
                <c:pt idx="16">
                  <c:v>5.8133101851851846E-4</c:v>
                </c:pt>
              </c:numCache>
            </c:numRef>
          </c:val>
        </c:ser>
        <c:marker val="1"/>
        <c:axId val="113509120"/>
        <c:axId val="113510656"/>
      </c:lineChart>
      <c:catAx>
        <c:axId val="113509120"/>
        <c:scaling>
          <c:orientation val="minMax"/>
        </c:scaling>
        <c:axPos val="b"/>
        <c:tickLblPos val="nextTo"/>
        <c:crossAx val="113510656"/>
        <c:crosses val="autoZero"/>
        <c:auto val="1"/>
        <c:lblAlgn val="ctr"/>
        <c:lblOffset val="100"/>
      </c:catAx>
      <c:valAx>
        <c:axId val="113510656"/>
        <c:scaling>
          <c:orientation val="minMax"/>
          <c:min val="5.0926000000000053E-4"/>
        </c:scaling>
        <c:axPos val="l"/>
        <c:majorGridlines/>
        <c:numFmt formatCode="mm:ss.000" sourceLinked="1"/>
        <c:tickLblPos val="nextTo"/>
        <c:crossAx val="113509120"/>
        <c:crosses val="autoZero"/>
        <c:crossBetween val="between"/>
        <c:majorUnit val="1.1574000000000015E-5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'200_tours_2017'!$E$24</c:f>
              <c:strCache>
                <c:ptCount val="1"/>
                <c:pt idx="0">
                  <c:v>ERWOAN</c:v>
                </c:pt>
              </c:strCache>
            </c:strRef>
          </c:tx>
          <c:val>
            <c:numRef>
              <c:f>'200_tours_2017'!$E$25:$E$75</c:f>
              <c:numCache>
                <c:formatCode>mm:ss.000</c:formatCode>
                <c:ptCount val="51"/>
                <c:pt idx="0">
                  <c:v>6.2274305555555553E-4</c:v>
                </c:pt>
                <c:pt idx="1">
                  <c:v>6.1190972222222224E-4</c:v>
                </c:pt>
                <c:pt idx="2">
                  <c:v>6.1752314814814818E-4</c:v>
                </c:pt>
                <c:pt idx="3">
                  <c:v>6.1961805555555555E-4</c:v>
                </c:pt>
                <c:pt idx="4">
                  <c:v>6.1436342592592597E-4</c:v>
                </c:pt>
                <c:pt idx="5">
                  <c:v>6.1268518518518519E-4</c:v>
                </c:pt>
                <c:pt idx="6">
                  <c:v>6.1195601851851851E-4</c:v>
                </c:pt>
                <c:pt idx="7">
                  <c:v>6.2297453703703701E-4</c:v>
                </c:pt>
                <c:pt idx="8">
                  <c:v>6.1413194444444438E-4</c:v>
                </c:pt>
                <c:pt idx="9">
                  <c:v>6.0909722222222224E-4</c:v>
                </c:pt>
                <c:pt idx="10">
                  <c:v>6.1387731481481482E-4</c:v>
                </c:pt>
                <c:pt idx="11">
                  <c:v>6.0813657407407409E-4</c:v>
                </c:pt>
                <c:pt idx="20">
                  <c:v>6.2895833333333326E-4</c:v>
                </c:pt>
                <c:pt idx="21">
                  <c:v>6.2033564814814818E-4</c:v>
                </c:pt>
                <c:pt idx="23">
                  <c:v>6.3280092592592587E-4</c:v>
                </c:pt>
                <c:pt idx="24">
                  <c:v>6.2274305555555553E-4</c:v>
                </c:pt>
                <c:pt idx="29">
                  <c:v>6.3589120370370373E-4</c:v>
                </c:pt>
                <c:pt idx="30">
                  <c:v>6.380671296296296E-4</c:v>
                </c:pt>
                <c:pt idx="31">
                  <c:v>6.3565972222222225E-4</c:v>
                </c:pt>
                <c:pt idx="32">
                  <c:v>6.2320601851851849E-4</c:v>
                </c:pt>
                <c:pt idx="33">
                  <c:v>6.2393518518518516E-4</c:v>
                </c:pt>
                <c:pt idx="34">
                  <c:v>6.1650462962962961E-4</c:v>
                </c:pt>
                <c:pt idx="35">
                  <c:v>6.2106481481481485E-4</c:v>
                </c:pt>
                <c:pt idx="36">
                  <c:v>6.2250000000000001E-4</c:v>
                </c:pt>
                <c:pt idx="37">
                  <c:v>6.201041666666667E-4</c:v>
                </c:pt>
                <c:pt idx="38">
                  <c:v>6.2535879629629627E-4</c:v>
                </c:pt>
                <c:pt idx="41">
                  <c:v>6.1340277777777771E-4</c:v>
                </c:pt>
                <c:pt idx="42">
                  <c:v>6.1793981481481487E-4</c:v>
                </c:pt>
                <c:pt idx="43">
                  <c:v>6.2416666666666664E-4</c:v>
                </c:pt>
                <c:pt idx="44">
                  <c:v>6.1939814814814811E-4</c:v>
                </c:pt>
                <c:pt idx="45">
                  <c:v>6.1675925925925928E-4</c:v>
                </c:pt>
                <c:pt idx="46">
                  <c:v>6.1626157407407409E-4</c:v>
                </c:pt>
                <c:pt idx="47">
                  <c:v>6.1340277777777771E-4</c:v>
                </c:pt>
                <c:pt idx="48">
                  <c:v>6.1914351851851855E-4</c:v>
                </c:pt>
              </c:numCache>
            </c:numRef>
          </c:val>
        </c:ser>
        <c:ser>
          <c:idx val="1"/>
          <c:order val="1"/>
          <c:tx>
            <c:strRef>
              <c:f>'200_tours_2017'!$F$24</c:f>
              <c:strCache>
                <c:ptCount val="1"/>
                <c:pt idx="0">
                  <c:v>PHILIPPE</c:v>
                </c:pt>
              </c:strCache>
            </c:strRef>
          </c:tx>
          <c:val>
            <c:numRef>
              <c:f>'200_tours_2017'!$F$25:$F$75</c:f>
              <c:numCache>
                <c:formatCode>mm:ss.000</c:formatCode>
                <c:ptCount val="51"/>
                <c:pt idx="0">
                  <c:v>6.2512731481481479E-4</c:v>
                </c:pt>
                <c:pt idx="1">
                  <c:v>5.8276620370370372E-4</c:v>
                </c:pt>
                <c:pt idx="2">
                  <c:v>5.8372685185185177E-4</c:v>
                </c:pt>
                <c:pt idx="3">
                  <c:v>5.7893518518518515E-4</c:v>
                </c:pt>
                <c:pt idx="4">
                  <c:v>5.8612268518518518E-4</c:v>
                </c:pt>
                <c:pt idx="5">
                  <c:v>5.8348379629629625E-4</c:v>
                </c:pt>
                <c:pt idx="6">
                  <c:v>5.8491898148148151E-4</c:v>
                </c:pt>
                <c:pt idx="7">
                  <c:v>5.8013888888888893E-4</c:v>
                </c:pt>
                <c:pt idx="8">
                  <c:v>5.9664351851851849E-4</c:v>
                </c:pt>
                <c:pt idx="9">
                  <c:v>5.7846064814814815E-4</c:v>
                </c:pt>
                <c:pt idx="10">
                  <c:v>5.8181712962962961E-4</c:v>
                </c:pt>
                <c:pt idx="11">
                  <c:v>5.8421296296296292E-4</c:v>
                </c:pt>
                <c:pt idx="12">
                  <c:v>5.9928240740740742E-4</c:v>
                </c:pt>
                <c:pt idx="20">
                  <c:v>5.9258101851851843E-4</c:v>
                </c:pt>
                <c:pt idx="21">
                  <c:v>5.9377314814814807E-4</c:v>
                </c:pt>
                <c:pt idx="29">
                  <c:v>5.9879629629629627E-4</c:v>
                </c:pt>
                <c:pt idx="30">
                  <c:v>5.8874999999999997E-4</c:v>
                </c:pt>
                <c:pt idx="31">
                  <c:v>5.9377314814814807E-4</c:v>
                </c:pt>
                <c:pt idx="32">
                  <c:v>5.9496527777777781E-4</c:v>
                </c:pt>
                <c:pt idx="33">
                  <c:v>5.9499999999999993E-4</c:v>
                </c:pt>
                <c:pt idx="34">
                  <c:v>5.9065972222222224E-4</c:v>
                </c:pt>
                <c:pt idx="35">
                  <c:v>5.9520833333333333E-4</c:v>
                </c:pt>
                <c:pt idx="36">
                  <c:v>5.9113425925925924E-4</c:v>
                </c:pt>
                <c:pt idx="37">
                  <c:v>5.9569444444444448E-4</c:v>
                </c:pt>
                <c:pt idx="41">
                  <c:v>6.3613425925925925E-4</c:v>
                </c:pt>
                <c:pt idx="42">
                  <c:v>6.155555555555555E-4</c:v>
                </c:pt>
                <c:pt idx="43">
                  <c:v>5.8635416666666666E-4</c:v>
                </c:pt>
                <c:pt idx="44">
                  <c:v>5.8685185185185186E-4</c:v>
                </c:pt>
                <c:pt idx="45">
                  <c:v>6.0214120370370369E-4</c:v>
                </c:pt>
                <c:pt idx="46">
                  <c:v>5.8827546296296297E-4</c:v>
                </c:pt>
                <c:pt idx="47">
                  <c:v>5.8778935185185182E-4</c:v>
                </c:pt>
                <c:pt idx="48">
                  <c:v>5.9353009259259266E-4</c:v>
                </c:pt>
              </c:numCache>
            </c:numRef>
          </c:val>
        </c:ser>
        <c:ser>
          <c:idx val="2"/>
          <c:order val="2"/>
          <c:tx>
            <c:strRef>
              <c:f>'200_tours_2017'!$G$24</c:f>
              <c:strCache>
                <c:ptCount val="1"/>
                <c:pt idx="0">
                  <c:v>DAVID</c:v>
                </c:pt>
              </c:strCache>
            </c:strRef>
          </c:tx>
          <c:val>
            <c:numRef>
              <c:f>'200_tours_2017'!$G$25:$G$75</c:f>
              <c:numCache>
                <c:formatCode>mm:ss.000</c:formatCode>
                <c:ptCount val="51"/>
                <c:pt idx="0">
                  <c:v>5.9737268518518516E-4</c:v>
                </c:pt>
                <c:pt idx="1">
                  <c:v>5.6792824074074081E-4</c:v>
                </c:pt>
                <c:pt idx="2">
                  <c:v>5.7318287037037038E-4</c:v>
                </c:pt>
                <c:pt idx="3">
                  <c:v>5.6960648148148137E-4</c:v>
                </c:pt>
                <c:pt idx="4">
                  <c:v>5.7175925925925927E-4</c:v>
                </c:pt>
                <c:pt idx="5">
                  <c:v>5.7774305555555563E-4</c:v>
                </c:pt>
                <c:pt idx="6">
                  <c:v>5.7678240740740747E-4</c:v>
                </c:pt>
                <c:pt idx="7">
                  <c:v>5.7055555555555559E-4</c:v>
                </c:pt>
                <c:pt idx="8">
                  <c:v>5.7104166666666664E-4</c:v>
                </c:pt>
                <c:pt idx="9">
                  <c:v>5.7151620370370364E-4</c:v>
                </c:pt>
                <c:pt idx="10">
                  <c:v>5.7032407407407411E-4</c:v>
                </c:pt>
                <c:pt idx="11">
                  <c:v>5.6793981481481485E-4</c:v>
                </c:pt>
                <c:pt idx="12">
                  <c:v>5.6888888888888885E-4</c:v>
                </c:pt>
                <c:pt idx="13">
                  <c:v>5.8157407407407398E-4</c:v>
                </c:pt>
                <c:pt idx="14">
                  <c:v>5.6649305555555554E-4</c:v>
                </c:pt>
                <c:pt idx="20">
                  <c:v>6.0693287037037042E-4</c:v>
                </c:pt>
                <c:pt idx="21">
                  <c:v>5.9496527777777781E-4</c:v>
                </c:pt>
                <c:pt idx="22">
                  <c:v>5.9283564814814811E-4</c:v>
                </c:pt>
                <c:pt idx="23">
                  <c:v>5.8707175925925919E-4</c:v>
                </c:pt>
                <c:pt idx="29">
                  <c:v>5.8491898148148151E-4</c:v>
                </c:pt>
                <c:pt idx="30">
                  <c:v>5.9353009259259266E-4</c:v>
                </c:pt>
                <c:pt idx="31">
                  <c:v>5.9018518518518524E-4</c:v>
                </c:pt>
                <c:pt idx="32">
                  <c:v>5.8469907407407407E-4</c:v>
                </c:pt>
                <c:pt idx="33">
                  <c:v>5.8731481481481482E-4</c:v>
                </c:pt>
                <c:pt idx="34">
                  <c:v>5.8180555555555557E-4</c:v>
                </c:pt>
                <c:pt idx="35">
                  <c:v>5.8180555555555557E-4</c:v>
                </c:pt>
                <c:pt idx="36">
                  <c:v>5.8061342592592594E-4</c:v>
                </c:pt>
                <c:pt idx="37">
                  <c:v>5.9259259259259258E-4</c:v>
                </c:pt>
                <c:pt idx="41">
                  <c:v>5.8539351851851862E-4</c:v>
                </c:pt>
                <c:pt idx="42">
                  <c:v>5.8539351851851862E-4</c:v>
                </c:pt>
                <c:pt idx="43">
                  <c:v>5.8230324074074076E-4</c:v>
                </c:pt>
                <c:pt idx="44">
                  <c:v>5.820486111111112E-4</c:v>
                </c:pt>
                <c:pt idx="45">
                  <c:v>5.7725694444444448E-4</c:v>
                </c:pt>
                <c:pt idx="46">
                  <c:v>5.8707175925925919E-4</c:v>
                </c:pt>
                <c:pt idx="47">
                  <c:v>5.839699074074074E-4</c:v>
                </c:pt>
                <c:pt idx="48">
                  <c:v>5.8228009259259246E-4</c:v>
                </c:pt>
                <c:pt idx="49">
                  <c:v>5.7918981481481482E-4</c:v>
                </c:pt>
                <c:pt idx="50">
                  <c:v>5.8229166666666661E-4</c:v>
                </c:pt>
              </c:numCache>
            </c:numRef>
          </c:val>
        </c:ser>
        <c:ser>
          <c:idx val="3"/>
          <c:order val="3"/>
          <c:tx>
            <c:strRef>
              <c:f>'200_tours_2017'!$H$24</c:f>
              <c:strCache>
                <c:ptCount val="1"/>
                <c:pt idx="0">
                  <c:v>MANU</c:v>
                </c:pt>
              </c:strCache>
            </c:strRef>
          </c:tx>
          <c:val>
            <c:numRef>
              <c:f>'200_tours_2017'!$H$25:$H$75</c:f>
              <c:numCache>
                <c:formatCode>mm:ss.000</c:formatCode>
                <c:ptCount val="51"/>
                <c:pt idx="0">
                  <c:v>5.9832175925925927E-4</c:v>
                </c:pt>
                <c:pt idx="1">
                  <c:v>5.7821759259259263E-4</c:v>
                </c:pt>
                <c:pt idx="2">
                  <c:v>5.7870370370370378E-4</c:v>
                </c:pt>
                <c:pt idx="3">
                  <c:v>5.8707175925925919E-4</c:v>
                </c:pt>
                <c:pt idx="4">
                  <c:v>5.8420138888888899E-4</c:v>
                </c:pt>
                <c:pt idx="5">
                  <c:v>5.7534722222222221E-4</c:v>
                </c:pt>
                <c:pt idx="6">
                  <c:v>5.7391203703703706E-4</c:v>
                </c:pt>
                <c:pt idx="7">
                  <c:v>5.7079861111111112E-4</c:v>
                </c:pt>
                <c:pt idx="8">
                  <c:v>5.7343750000000005E-4</c:v>
                </c:pt>
                <c:pt idx="9">
                  <c:v>5.8586805555555551E-4</c:v>
                </c:pt>
                <c:pt idx="10">
                  <c:v>5.7656249999999993E-4</c:v>
                </c:pt>
                <c:pt idx="11">
                  <c:v>5.7439814814814821E-4</c:v>
                </c:pt>
                <c:pt idx="12">
                  <c:v>5.775E-4</c:v>
                </c:pt>
                <c:pt idx="13">
                  <c:v>5.7725694444444448E-4</c:v>
                </c:pt>
                <c:pt idx="14">
                  <c:v>5.7893518518518515E-4</c:v>
                </c:pt>
                <c:pt idx="15">
                  <c:v>5.7606481481481484E-4</c:v>
                </c:pt>
                <c:pt idx="16">
                  <c:v>5.7319444444444442E-4</c:v>
                </c:pt>
                <c:pt idx="17">
                  <c:v>5.8923611111111102E-4</c:v>
                </c:pt>
                <c:pt idx="20">
                  <c:v>5.9688657407407401E-4</c:v>
                </c:pt>
                <c:pt idx="21">
                  <c:v>5.8755787037037034E-4</c:v>
                </c:pt>
                <c:pt idx="22">
                  <c:v>5.9067129629629628E-4</c:v>
                </c:pt>
                <c:pt idx="23">
                  <c:v>5.8969907407407419E-4</c:v>
                </c:pt>
                <c:pt idx="24">
                  <c:v>5.894675925925926E-4</c:v>
                </c:pt>
                <c:pt idx="25">
                  <c:v>5.9377314814814807E-4</c:v>
                </c:pt>
                <c:pt idx="26">
                  <c:v>6.0288194444444441E-4</c:v>
                </c:pt>
                <c:pt idx="29">
                  <c:v>5.9090277777777776E-4</c:v>
                </c:pt>
                <c:pt idx="30">
                  <c:v>5.9761574074074079E-4</c:v>
                </c:pt>
                <c:pt idx="31">
                  <c:v>5.9569444444444448E-4</c:v>
                </c:pt>
                <c:pt idx="32">
                  <c:v>5.8971064814814813E-4</c:v>
                </c:pt>
                <c:pt idx="33">
                  <c:v>5.925694444444445E-4</c:v>
                </c:pt>
                <c:pt idx="34">
                  <c:v>5.9186342592592591E-4</c:v>
                </c:pt>
                <c:pt idx="35">
                  <c:v>5.9545138888888896E-4</c:v>
                </c:pt>
                <c:pt idx="36">
                  <c:v>5.9091435185185191E-4</c:v>
                </c:pt>
                <c:pt idx="37">
                  <c:v>5.8707175925925919E-4</c:v>
                </c:pt>
                <c:pt idx="38">
                  <c:v>6.0383101851851841E-4</c:v>
                </c:pt>
                <c:pt idx="39">
                  <c:v>5.8418981481481484E-4</c:v>
                </c:pt>
                <c:pt idx="40">
                  <c:v>5.940162037037037E-4</c:v>
                </c:pt>
                <c:pt idx="41">
                  <c:v>5.904398148148148E-4</c:v>
                </c:pt>
                <c:pt idx="42">
                  <c:v>5.9210648148148154E-4</c:v>
                </c:pt>
                <c:pt idx="43">
                  <c:v>5.8611111111111114E-4</c:v>
                </c:pt>
                <c:pt idx="44">
                  <c:v>5.9592592592592585E-4</c:v>
                </c:pt>
                <c:pt idx="45">
                  <c:v>5.9090277777777776E-4</c:v>
                </c:pt>
                <c:pt idx="46">
                  <c:v>5.9042824074074065E-4</c:v>
                </c:pt>
                <c:pt idx="47">
                  <c:v>5.9042824074074065E-4</c:v>
                </c:pt>
                <c:pt idx="48">
                  <c:v>5.8971064814814813E-4</c:v>
                </c:pt>
                <c:pt idx="49">
                  <c:v>5.8491898148148151E-4</c:v>
                </c:pt>
                <c:pt idx="50">
                  <c:v>5.8898148148148145E-4</c:v>
                </c:pt>
              </c:numCache>
            </c:numRef>
          </c:val>
        </c:ser>
        <c:marker val="1"/>
        <c:axId val="113553408"/>
        <c:axId val="113554944"/>
      </c:lineChart>
      <c:catAx>
        <c:axId val="113553408"/>
        <c:scaling>
          <c:orientation val="minMax"/>
        </c:scaling>
        <c:axPos val="b"/>
        <c:tickLblPos val="nextTo"/>
        <c:crossAx val="113554944"/>
        <c:crosses val="autoZero"/>
        <c:auto val="1"/>
        <c:lblAlgn val="ctr"/>
        <c:lblOffset val="100"/>
      </c:catAx>
      <c:valAx>
        <c:axId val="113554944"/>
        <c:scaling>
          <c:orientation val="minMax"/>
          <c:max val="7.0000000000000064E-4"/>
          <c:min val="5.0926000000000053E-4"/>
        </c:scaling>
        <c:axPos val="l"/>
        <c:majorGridlines/>
        <c:numFmt formatCode="mm:ss.000" sourceLinked="1"/>
        <c:tickLblPos val="nextTo"/>
        <c:crossAx val="113553408"/>
        <c:crosses val="autoZero"/>
        <c:crossBetween val="between"/>
        <c:majorUnit val="1.1574000000000015E-5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strRef>
              <c:f>'200_tours_2015'!$L$1</c:f>
              <c:strCache>
                <c:ptCount val="1"/>
                <c:pt idx="0">
                  <c:v>DAVID</c:v>
                </c:pt>
              </c:strCache>
            </c:strRef>
          </c:tx>
          <c:cat>
            <c:numRef>
              <c:f>'200_tours_2015'!$K$2:$K$51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'200_tours_2015'!$L$2:$L$51</c:f>
              <c:numCache>
                <c:formatCode>mm:ss.000</c:formatCode>
                <c:ptCount val="50"/>
                <c:pt idx="0">
                  <c:v>7.4025462962962966E-4</c:v>
                </c:pt>
                <c:pt idx="1">
                  <c:v>7.244328703703704E-4</c:v>
                </c:pt>
                <c:pt idx="2">
                  <c:v>7.3020833333333347E-4</c:v>
                </c:pt>
                <c:pt idx="3">
                  <c:v>7.330555555555557E-4</c:v>
                </c:pt>
                <c:pt idx="4">
                  <c:v>7.2015046296296291E-4</c:v>
                </c:pt>
                <c:pt idx="5">
                  <c:v>7.2348379629629629E-4</c:v>
                </c:pt>
                <c:pt idx="6">
                  <c:v>7.8333333333333336E-4</c:v>
                </c:pt>
                <c:pt idx="7">
                  <c:v>7.2995370370370358E-4</c:v>
                </c:pt>
                <c:pt idx="8">
                  <c:v>7.2635416666666671E-4</c:v>
                </c:pt>
                <c:pt idx="9">
                  <c:v>7.1440972222222229E-4</c:v>
                </c:pt>
                <c:pt idx="10">
                  <c:v>7.2348379629629629E-4</c:v>
                </c:pt>
                <c:pt idx="11">
                  <c:v>7.3116898148148151E-4</c:v>
                </c:pt>
                <c:pt idx="12">
                  <c:v>7.3377314814814822E-4</c:v>
                </c:pt>
                <c:pt idx="13">
                  <c:v>7.1153935185185198E-4</c:v>
                </c:pt>
                <c:pt idx="14">
                  <c:v>7.2371527777777766E-4</c:v>
                </c:pt>
                <c:pt idx="15">
                  <c:v>7.2231481481481485E-4</c:v>
                </c:pt>
                <c:pt idx="16">
                  <c:v>7.5868055555555552E-4</c:v>
                </c:pt>
                <c:pt idx="17">
                  <c:v>7.3377314814814822E-4</c:v>
                </c:pt>
                <c:pt idx="18">
                  <c:v>7.2877314814814821E-4</c:v>
                </c:pt>
                <c:pt idx="19">
                  <c:v>7.3998842592592595E-4</c:v>
                </c:pt>
                <c:pt idx="20">
                  <c:v>7.2135416666666669E-4</c:v>
                </c:pt>
                <c:pt idx="21">
                  <c:v>7.3760416666666668E-4</c:v>
                </c:pt>
                <c:pt idx="22">
                  <c:v>7.3810185185185177E-4</c:v>
                </c:pt>
                <c:pt idx="23">
                  <c:v>7.3233796296296296E-4</c:v>
                </c:pt>
                <c:pt idx="24">
                  <c:v>7.244328703703704E-4</c:v>
                </c:pt>
                <c:pt idx="25">
                  <c:v>7.1057870370370372E-4</c:v>
                </c:pt>
                <c:pt idx="26">
                  <c:v>7.1726851851851845E-4</c:v>
                </c:pt>
                <c:pt idx="27">
                  <c:v>7.1129629629629624E-4</c:v>
                </c:pt>
                <c:pt idx="28">
                  <c:v>9.072916666666666E-4</c:v>
                </c:pt>
                <c:pt idx="29">
                  <c:v>7.1511574074074088E-4</c:v>
                </c:pt>
                <c:pt idx="30">
                  <c:v>7.2206018518518528E-4</c:v>
                </c:pt>
                <c:pt idx="31">
                  <c:v>7.2850694444444449E-4</c:v>
                </c:pt>
                <c:pt idx="32">
                  <c:v>7.1274305555555555E-4</c:v>
                </c:pt>
                <c:pt idx="33">
                  <c:v>7.1821759259259267E-4</c:v>
                </c:pt>
                <c:pt idx="34">
                  <c:v>7.0865740740740741E-4</c:v>
                </c:pt>
                <c:pt idx="35">
                  <c:v>7.0530092592592595E-4</c:v>
                </c:pt>
                <c:pt idx="36">
                  <c:v>7.1488425925925929E-4</c:v>
                </c:pt>
                <c:pt idx="37">
                  <c:v>7.1247685185185183E-4</c:v>
                </c:pt>
                <c:pt idx="38">
                  <c:v>7.1990740740740739E-4</c:v>
                </c:pt>
                <c:pt idx="39">
                  <c:v>7.8762731481481479E-4</c:v>
                </c:pt>
                <c:pt idx="40">
                  <c:v>7.1703703703703697E-4</c:v>
                </c:pt>
                <c:pt idx="41">
                  <c:v>7.2037037037037046E-4</c:v>
                </c:pt>
                <c:pt idx="42">
                  <c:v>7.1153935185185198E-4</c:v>
                </c:pt>
                <c:pt idx="43">
                  <c:v>7.1129629629629624E-4</c:v>
                </c:pt>
                <c:pt idx="44">
                  <c:v>7.098379629629629E-4</c:v>
                </c:pt>
                <c:pt idx="45">
                  <c:v>7.1584490740740734E-4</c:v>
                </c:pt>
                <c:pt idx="46">
                  <c:v>7.139120370370371E-4</c:v>
                </c:pt>
                <c:pt idx="47">
                  <c:v>7.2540509259259259E-4</c:v>
                </c:pt>
                <c:pt idx="48">
                  <c:v>7.1009259259259257E-4</c:v>
                </c:pt>
                <c:pt idx="49">
                  <c:v>7.1271990740740746E-4</c:v>
                </c:pt>
              </c:numCache>
            </c:numRef>
          </c:val>
        </c:ser>
        <c:ser>
          <c:idx val="1"/>
          <c:order val="1"/>
          <c:tx>
            <c:strRef>
              <c:f>'200_tours_2015'!$M$1</c:f>
              <c:strCache>
                <c:ptCount val="1"/>
                <c:pt idx="0">
                  <c:v>PHILIPPE</c:v>
                </c:pt>
              </c:strCache>
            </c:strRef>
          </c:tx>
          <c:cat>
            <c:numRef>
              <c:f>'200_tours_2015'!$K$2:$K$51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'200_tours_2015'!$M$2:$M$51</c:f>
              <c:numCache>
                <c:formatCode>mm:ss.000</c:formatCode>
                <c:ptCount val="50"/>
                <c:pt idx="0">
                  <c:v>8.266550925925927E-4</c:v>
                </c:pt>
                <c:pt idx="1">
                  <c:v>7.7350694444444439E-4</c:v>
                </c:pt>
                <c:pt idx="2">
                  <c:v>7.8476851851851841E-4</c:v>
                </c:pt>
                <c:pt idx="3">
                  <c:v>7.7613425925925929E-4</c:v>
                </c:pt>
                <c:pt idx="4">
                  <c:v>7.6826388888888897E-4</c:v>
                </c:pt>
                <c:pt idx="5">
                  <c:v>7.7039351851851845E-4</c:v>
                </c:pt>
                <c:pt idx="6">
                  <c:v>7.5461805555555558E-4</c:v>
                </c:pt>
                <c:pt idx="7">
                  <c:v>7.6392361111111105E-4</c:v>
                </c:pt>
                <c:pt idx="8">
                  <c:v>7.6011574074074078E-4</c:v>
                </c:pt>
                <c:pt idx="9">
                  <c:v>7.7925925925925938E-4</c:v>
                </c:pt>
                <c:pt idx="10">
                  <c:v>8.1395833333333331E-4</c:v>
                </c:pt>
                <c:pt idx="11">
                  <c:v>7.6442129629629635E-4</c:v>
                </c:pt>
                <c:pt idx="12">
                  <c:v>7.4909722222222218E-4</c:v>
                </c:pt>
                <c:pt idx="13">
                  <c:v>7.6131944444444457E-4</c:v>
                </c:pt>
                <c:pt idx="14">
                  <c:v>7.4287037037037041E-4</c:v>
                </c:pt>
                <c:pt idx="15">
                  <c:v>7.4144675925925929E-4</c:v>
                </c:pt>
                <c:pt idx="16">
                  <c:v>7.8211805555555554E-4</c:v>
                </c:pt>
                <c:pt idx="17">
                  <c:v>7.7041666666666665E-4</c:v>
                </c:pt>
                <c:pt idx="18">
                  <c:v>7.6822916666666663E-4</c:v>
                </c:pt>
                <c:pt idx="19">
                  <c:v>7.6275462962962972E-4</c:v>
                </c:pt>
                <c:pt idx="20">
                  <c:v>7.6561342592592577E-4</c:v>
                </c:pt>
                <c:pt idx="21">
                  <c:v>7.5197916666666675E-4</c:v>
                </c:pt>
                <c:pt idx="22">
                  <c:v>7.6825231481481482E-4</c:v>
                </c:pt>
                <c:pt idx="23">
                  <c:v>7.5315972222222223E-4</c:v>
                </c:pt>
                <c:pt idx="24">
                  <c:v>7.4887731481481474E-4</c:v>
                </c:pt>
                <c:pt idx="25">
                  <c:v>7.4574074074074083E-4</c:v>
                </c:pt>
                <c:pt idx="26">
                  <c:v>7.6944444444444456E-4</c:v>
                </c:pt>
                <c:pt idx="27">
                  <c:v>7.4143518518518525E-4</c:v>
                </c:pt>
                <c:pt idx="28">
                  <c:v>7.4695601851851843E-4</c:v>
                </c:pt>
                <c:pt idx="29">
                  <c:v>7.4645833333333335E-4</c:v>
                </c:pt>
                <c:pt idx="30">
                  <c:v>7.4361111111111112E-4</c:v>
                </c:pt>
                <c:pt idx="31">
                  <c:v>7.5100694444444444E-4</c:v>
                </c:pt>
                <c:pt idx="32">
                  <c:v>7.3976851851851851E-4</c:v>
                </c:pt>
                <c:pt idx="33">
                  <c:v>7.4885416666666666E-4</c:v>
                </c:pt>
                <c:pt idx="34">
                  <c:v>7.3666666666666661E-4</c:v>
                </c:pt>
                <c:pt idx="35">
                  <c:v>7.4287037037037041E-4</c:v>
                </c:pt>
                <c:pt idx="36">
                  <c:v>7.4432870370370375E-4</c:v>
                </c:pt>
                <c:pt idx="37">
                  <c:v>7.3664351851851853E-4</c:v>
                </c:pt>
                <c:pt idx="38">
                  <c:v>7.4576388888888902E-4</c:v>
                </c:pt>
                <c:pt idx="39">
                  <c:v>7.3903935185185184E-4</c:v>
                </c:pt>
                <c:pt idx="40">
                  <c:v>7.4001157407407403E-4</c:v>
                </c:pt>
                <c:pt idx="41">
                  <c:v>7.6872685185185193E-4</c:v>
                </c:pt>
                <c:pt idx="42">
                  <c:v>8.1707175925925925E-4</c:v>
                </c:pt>
                <c:pt idx="43">
                  <c:v>7.4885416666666666E-4</c:v>
                </c:pt>
                <c:pt idx="44">
                  <c:v>7.3570601851851846E-4</c:v>
                </c:pt>
                <c:pt idx="45">
                  <c:v>7.3975694444444447E-4</c:v>
                </c:pt>
                <c:pt idx="46">
                  <c:v>7.5006944444444459E-4</c:v>
                </c:pt>
                <c:pt idx="47">
                  <c:v>7.2755787037037027E-4</c:v>
                </c:pt>
              </c:numCache>
            </c:numRef>
          </c:val>
        </c:ser>
        <c:ser>
          <c:idx val="2"/>
          <c:order val="2"/>
          <c:tx>
            <c:strRef>
              <c:f>'200_tours_2015'!$N$1</c:f>
              <c:strCache>
                <c:ptCount val="1"/>
                <c:pt idx="0">
                  <c:v>MANU</c:v>
                </c:pt>
              </c:strCache>
            </c:strRef>
          </c:tx>
          <c:cat>
            <c:numRef>
              <c:f>'200_tours_2015'!$K$2:$K$51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'200_tours_2015'!$N$2:$N$51</c:f>
              <c:numCache>
                <c:formatCode>mm:ss.000</c:formatCode>
                <c:ptCount val="50"/>
                <c:pt idx="0">
                  <c:v>7.4432870370370375E-4</c:v>
                </c:pt>
                <c:pt idx="1">
                  <c:v>7.3545138888888889E-4</c:v>
                </c:pt>
                <c:pt idx="2">
                  <c:v>7.3523148148148156E-4</c:v>
                </c:pt>
                <c:pt idx="3">
                  <c:v>7.3065972222222206E-4</c:v>
                </c:pt>
                <c:pt idx="4">
                  <c:v>7.6968749999999997E-4</c:v>
                </c:pt>
                <c:pt idx="5">
                  <c:v>7.5387731481481486E-4</c:v>
                </c:pt>
                <c:pt idx="6">
                  <c:v>7.3116898148148151E-4</c:v>
                </c:pt>
                <c:pt idx="7">
                  <c:v>7.2515046296296292E-4</c:v>
                </c:pt>
                <c:pt idx="8">
                  <c:v>7.8478009259259256E-4</c:v>
                </c:pt>
                <c:pt idx="9">
                  <c:v>7.3377314814814822E-4</c:v>
                </c:pt>
                <c:pt idx="10">
                  <c:v>7.2637731481481479E-4</c:v>
                </c:pt>
                <c:pt idx="11">
                  <c:v>7.3975694444444447E-4</c:v>
                </c:pt>
                <c:pt idx="12">
                  <c:v>7.3115740740740736E-4</c:v>
                </c:pt>
                <c:pt idx="13">
                  <c:v>7.3114583333333332E-4</c:v>
                </c:pt>
                <c:pt idx="14">
                  <c:v>7.2828703703703695E-4</c:v>
                </c:pt>
                <c:pt idx="15">
                  <c:v>7.2901620370370362E-4</c:v>
                </c:pt>
                <c:pt idx="16">
                  <c:v>7.3162037037037043E-4</c:v>
                </c:pt>
                <c:pt idx="17">
                  <c:v>7.3521990740740752E-4</c:v>
                </c:pt>
                <c:pt idx="18">
                  <c:v>7.3641203703703705E-4</c:v>
                </c:pt>
                <c:pt idx="19">
                  <c:v>7.4480324074074065E-4</c:v>
                </c:pt>
                <c:pt idx="20">
                  <c:v>7.3517361111111125E-4</c:v>
                </c:pt>
                <c:pt idx="21">
                  <c:v>7.3526620370370369E-4</c:v>
                </c:pt>
                <c:pt idx="22">
                  <c:v>7.3664351851851853E-4</c:v>
                </c:pt>
                <c:pt idx="23">
                  <c:v>7.5820601851851841E-4</c:v>
                </c:pt>
                <c:pt idx="24">
                  <c:v>7.4478009259259246E-4</c:v>
                </c:pt>
                <c:pt idx="25">
                  <c:v>7.4457175925925917E-4</c:v>
                </c:pt>
                <c:pt idx="26">
                  <c:v>7.4070601851851858E-4</c:v>
                </c:pt>
                <c:pt idx="27">
                  <c:v>7.2877314814814821E-4</c:v>
                </c:pt>
                <c:pt idx="28">
                  <c:v>7.4813657407407413E-4</c:v>
                </c:pt>
                <c:pt idx="29">
                  <c:v>7.4049768518518518E-4</c:v>
                </c:pt>
                <c:pt idx="30">
                  <c:v>7.4430555555555567E-4</c:v>
                </c:pt>
                <c:pt idx="31">
                  <c:v>7.1703703703703697E-4</c:v>
                </c:pt>
                <c:pt idx="32">
                  <c:v>7.1798611111111108E-4</c:v>
                </c:pt>
                <c:pt idx="33">
                  <c:v>7.3211805555555541E-4</c:v>
                </c:pt>
                <c:pt idx="34">
                  <c:v>7.3113425925925917E-4</c:v>
                </c:pt>
                <c:pt idx="35">
                  <c:v>7.2446759259259252E-4</c:v>
                </c:pt>
                <c:pt idx="36">
                  <c:v>7.6466435185185188E-4</c:v>
                </c:pt>
                <c:pt idx="37">
                  <c:v>7.4023148148148147E-4</c:v>
                </c:pt>
                <c:pt idx="38">
                  <c:v>7.3188657407407404E-4</c:v>
                </c:pt>
                <c:pt idx="39">
                  <c:v>7.4693287037037035E-4</c:v>
                </c:pt>
                <c:pt idx="40">
                  <c:v>7.2613425925925927E-4</c:v>
                </c:pt>
                <c:pt idx="41">
                  <c:v>7.3114583333333332E-4</c:v>
                </c:pt>
                <c:pt idx="42">
                  <c:v>7.3929398148148151E-4</c:v>
                </c:pt>
                <c:pt idx="43">
                  <c:v>7.2444444444444433E-4</c:v>
                </c:pt>
                <c:pt idx="44">
                  <c:v>7.2853009259259268E-4</c:v>
                </c:pt>
                <c:pt idx="45">
                  <c:v>7.2348379629629629E-4</c:v>
                </c:pt>
              </c:numCache>
            </c:numRef>
          </c:val>
        </c:ser>
        <c:marker val="1"/>
        <c:axId val="113728128"/>
        <c:axId val="113754496"/>
      </c:lineChart>
      <c:catAx>
        <c:axId val="113728128"/>
        <c:scaling>
          <c:orientation val="minMax"/>
        </c:scaling>
        <c:axPos val="b"/>
        <c:numFmt formatCode="General" sourceLinked="1"/>
        <c:tickLblPos val="nextTo"/>
        <c:crossAx val="113754496"/>
        <c:crosses val="autoZero"/>
        <c:auto val="1"/>
        <c:lblAlgn val="ctr"/>
        <c:lblOffset val="100"/>
      </c:catAx>
      <c:valAx>
        <c:axId val="113754496"/>
        <c:scaling>
          <c:orientation val="minMax"/>
          <c:max val="8.4000000000000253E-4"/>
          <c:min val="6.8000000000000124E-4"/>
        </c:scaling>
        <c:axPos val="l"/>
        <c:majorGridlines/>
        <c:numFmt formatCode="mm:ss.000" sourceLinked="1"/>
        <c:tickLblPos val="nextTo"/>
        <c:crossAx val="113728128"/>
        <c:crosses val="autoZero"/>
        <c:crossBetween val="between"/>
        <c:majorUnit val="1.0000000000000035E-5"/>
      </c:valAx>
    </c:plotArea>
    <c:legend>
      <c:legendPos val="r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'2015_graph'!$B$1</c:f>
              <c:strCache>
                <c:ptCount val="1"/>
                <c:pt idx="0">
                  <c:v>MANU</c:v>
                </c:pt>
              </c:strCache>
            </c:strRef>
          </c:tx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'2015_graph'!$B$2:$B$31</c:f>
              <c:numCache>
                <c:formatCode>mm"'"ss"''".000</c:formatCode>
                <c:ptCount val="30"/>
                <c:pt idx="0">
                  <c:v>1.2995486111111111E-3</c:v>
                </c:pt>
                <c:pt idx="1">
                  <c:v>1.3589814814814812E-3</c:v>
                </c:pt>
                <c:pt idx="2">
                  <c:v>1.2131712962962964E-3</c:v>
                </c:pt>
                <c:pt idx="3">
                  <c:v>9.6295138888888895E-4</c:v>
                </c:pt>
                <c:pt idx="4">
                  <c:v>9.4197916666666659E-4</c:v>
                </c:pt>
                <c:pt idx="5">
                  <c:v>9.2958333333333337E-4</c:v>
                </c:pt>
                <c:pt idx="6">
                  <c:v>9.2743055555555547E-4</c:v>
                </c:pt>
                <c:pt idx="7">
                  <c:v>9.2336805555555564E-4</c:v>
                </c:pt>
                <c:pt idx="8">
                  <c:v>8.968518518518518E-4</c:v>
                </c:pt>
                <c:pt idx="9">
                  <c:v>9.1265046296296309E-4</c:v>
                </c:pt>
                <c:pt idx="10">
                  <c:v>9.1638888888888879E-4</c:v>
                </c:pt>
                <c:pt idx="11">
                  <c:v>9.1535879629629617E-4</c:v>
                </c:pt>
                <c:pt idx="12">
                  <c:v>9.0567129629629635E-4</c:v>
                </c:pt>
                <c:pt idx="13">
                  <c:v>8.8634259259259265E-4</c:v>
                </c:pt>
                <c:pt idx="14">
                  <c:v>9.0215277777777787E-4</c:v>
                </c:pt>
                <c:pt idx="15">
                  <c:v>9.9299768518518509E-4</c:v>
                </c:pt>
                <c:pt idx="16">
                  <c:v>9.6983796296296304E-4</c:v>
                </c:pt>
                <c:pt idx="17">
                  <c:v>9.4817129629629624E-4</c:v>
                </c:pt>
                <c:pt idx="18">
                  <c:v>9.252546296296296E-4</c:v>
                </c:pt>
                <c:pt idx="19">
                  <c:v>9.1709490740740727E-4</c:v>
                </c:pt>
                <c:pt idx="20">
                  <c:v>9.0383101851851855E-4</c:v>
                </c:pt>
                <c:pt idx="21">
                  <c:v>8.9618055555555555E-4</c:v>
                </c:pt>
                <c:pt idx="22">
                  <c:v>8.9268518518518527E-4</c:v>
                </c:pt>
                <c:pt idx="23">
                  <c:v>8.9141203703703702E-4</c:v>
                </c:pt>
                <c:pt idx="24">
                  <c:v>9.2135416666666668E-4</c:v>
                </c:pt>
              </c:numCache>
            </c:numRef>
          </c:val>
        </c:ser>
        <c:marker val="1"/>
        <c:axId val="113623040"/>
        <c:axId val="113624576"/>
      </c:lineChart>
      <c:catAx>
        <c:axId val="113623040"/>
        <c:scaling>
          <c:orientation val="minMax"/>
        </c:scaling>
        <c:axPos val="b"/>
        <c:numFmt formatCode="General" sourceLinked="1"/>
        <c:tickLblPos val="nextTo"/>
        <c:crossAx val="113624576"/>
        <c:crosses val="autoZero"/>
        <c:auto val="1"/>
        <c:lblAlgn val="ctr"/>
        <c:lblOffset val="100"/>
      </c:catAx>
      <c:valAx>
        <c:axId val="113624576"/>
        <c:scaling>
          <c:orientation val="minMax"/>
          <c:max val="1.2000000000000003E-3"/>
          <c:min val="8.1018400000000025E-4"/>
        </c:scaling>
        <c:axPos val="l"/>
        <c:majorGridlines/>
        <c:numFmt formatCode="mm&quot;'&quot;ss&quot;''&quot;.000" sourceLinked="1"/>
        <c:tickLblPos val="nextTo"/>
        <c:crossAx val="113623040"/>
        <c:crosses val="autoZero"/>
        <c:crossBetween val="between"/>
        <c:majorUnit val="2.3148000000000006E-5"/>
      </c:valAx>
    </c:plotArea>
    <c:legend>
      <c:legendPos val="r"/>
      <c:layout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'2015_graph'!$C$1</c:f>
              <c:strCache>
                <c:ptCount val="1"/>
                <c:pt idx="0">
                  <c:v>LAURENT</c:v>
                </c:pt>
              </c:strCache>
            </c:strRef>
          </c:tx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'2015_graph'!$C$2:$C$31</c:f>
              <c:numCache>
                <c:formatCode>mm"'"ss"''".000</c:formatCode>
                <c:ptCount val="30"/>
                <c:pt idx="0">
                  <c:v>1.3010185185185186E-3</c:v>
                </c:pt>
                <c:pt idx="1">
                  <c:v>1.2760185185185186E-3</c:v>
                </c:pt>
                <c:pt idx="2">
                  <c:v>9.6960648148148156E-4</c:v>
                </c:pt>
                <c:pt idx="3">
                  <c:v>9.6706018518518528E-4</c:v>
                </c:pt>
                <c:pt idx="4">
                  <c:v>9.4619212962962962E-4</c:v>
                </c:pt>
                <c:pt idx="5">
                  <c:v>9.6146990740740741E-4</c:v>
                </c:pt>
                <c:pt idx="6">
                  <c:v>9.406134259259259E-4</c:v>
                </c:pt>
                <c:pt idx="7">
                  <c:v>9.294097222222222E-4</c:v>
                </c:pt>
                <c:pt idx="8">
                  <c:v>9.2474537037037048E-4</c:v>
                </c:pt>
                <c:pt idx="9">
                  <c:v>1.0151620370370371E-3</c:v>
                </c:pt>
                <c:pt idx="10">
                  <c:v>9.3957175925925935E-4</c:v>
                </c:pt>
                <c:pt idx="11">
                  <c:v>9.2087962962962967E-4</c:v>
                </c:pt>
                <c:pt idx="12">
                  <c:v>9.486574074074075E-4</c:v>
                </c:pt>
                <c:pt idx="13">
                  <c:v>9.1120370370370368E-4</c:v>
                </c:pt>
                <c:pt idx="14">
                  <c:v>9.2421296296296294E-4</c:v>
                </c:pt>
                <c:pt idx="15">
                  <c:v>9.1893518518518507E-4</c:v>
                </c:pt>
                <c:pt idx="16">
                  <c:v>9.4349537037037047E-4</c:v>
                </c:pt>
                <c:pt idx="17">
                  <c:v>9.5891203703703709E-4</c:v>
                </c:pt>
                <c:pt idx="18">
                  <c:v>9.365625E-4</c:v>
                </c:pt>
                <c:pt idx="19">
                  <c:v>9.5037037037037041E-4</c:v>
                </c:pt>
                <c:pt idx="20">
                  <c:v>9.0837962962962964E-4</c:v>
                </c:pt>
                <c:pt idx="21">
                  <c:v>9.1645833333333336E-4</c:v>
                </c:pt>
                <c:pt idx="22">
                  <c:v>1.2220370370370371E-3</c:v>
                </c:pt>
                <c:pt idx="23">
                  <c:v>9.5719907407407396E-4</c:v>
                </c:pt>
              </c:numCache>
            </c:numRef>
          </c:val>
        </c:ser>
        <c:marker val="1"/>
        <c:axId val="113845376"/>
        <c:axId val="113846912"/>
      </c:lineChart>
      <c:catAx>
        <c:axId val="113845376"/>
        <c:scaling>
          <c:orientation val="minMax"/>
        </c:scaling>
        <c:axPos val="b"/>
        <c:numFmt formatCode="General" sourceLinked="1"/>
        <c:tickLblPos val="nextTo"/>
        <c:crossAx val="113846912"/>
        <c:crosses val="autoZero"/>
        <c:auto val="1"/>
        <c:lblAlgn val="ctr"/>
        <c:lblOffset val="100"/>
      </c:catAx>
      <c:valAx>
        <c:axId val="113846912"/>
        <c:scaling>
          <c:orientation val="minMax"/>
          <c:max val="1.2000000000000003E-3"/>
          <c:min val="8.1018400000000025E-4"/>
        </c:scaling>
        <c:axPos val="l"/>
        <c:majorGridlines/>
        <c:numFmt formatCode="mm&quot;'&quot;ss&quot;''&quot;.000" sourceLinked="1"/>
        <c:tickLblPos val="nextTo"/>
        <c:crossAx val="113845376"/>
        <c:crosses val="autoZero"/>
        <c:crossBetween val="between"/>
        <c:majorUnit val="2.3148000000000006E-5"/>
      </c:valAx>
    </c:plotArea>
    <c:legend>
      <c:legendPos val="r"/>
      <c:layout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2"/>
          <c:order val="0"/>
          <c:tx>
            <c:strRef>
              <c:f>'2015_graph'!$D$1</c:f>
              <c:strCache>
                <c:ptCount val="1"/>
                <c:pt idx="0">
                  <c:v>DAVID</c:v>
                </c:pt>
              </c:strCache>
            </c:strRef>
          </c:tx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'2015_graph'!$D$2:$D$31</c:f>
              <c:numCache>
                <c:formatCode>mm"'"ss"''".000</c:formatCode>
                <c:ptCount val="30"/>
                <c:pt idx="0">
                  <c:v>1.1583101851851852E-3</c:v>
                </c:pt>
                <c:pt idx="1">
                  <c:v>1.1439814814814817E-3</c:v>
                </c:pt>
                <c:pt idx="2">
                  <c:v>1.1062384259259259E-3</c:v>
                </c:pt>
                <c:pt idx="3">
                  <c:v>9.1449074074074078E-4</c:v>
                </c:pt>
                <c:pt idx="4">
                  <c:v>8.9640046296296299E-4</c:v>
                </c:pt>
                <c:pt idx="5">
                  <c:v>8.931944444444444E-4</c:v>
                </c:pt>
                <c:pt idx="6">
                  <c:v>8.8151620370370369E-4</c:v>
                </c:pt>
                <c:pt idx="7">
                  <c:v>8.760185185185186E-4</c:v>
                </c:pt>
                <c:pt idx="8">
                  <c:v>8.726041666666666E-4</c:v>
                </c:pt>
                <c:pt idx="9">
                  <c:v>8.7506944444444438E-4</c:v>
                </c:pt>
                <c:pt idx="10">
                  <c:v>8.965856481481482E-4</c:v>
                </c:pt>
                <c:pt idx="11">
                  <c:v>9.2332175925925926E-4</c:v>
                </c:pt>
                <c:pt idx="12">
                  <c:v>9.100810185185184E-4</c:v>
                </c:pt>
                <c:pt idx="13">
                  <c:v>8.8001157407407396E-4</c:v>
                </c:pt>
                <c:pt idx="14">
                  <c:v>8.9366898148148151E-4</c:v>
                </c:pt>
                <c:pt idx="15">
                  <c:v>8.7824074074074063E-4</c:v>
                </c:pt>
                <c:pt idx="16">
                  <c:v>8.930092592592593E-4</c:v>
                </c:pt>
                <c:pt idx="17">
                  <c:v>8.870949074074073E-4</c:v>
                </c:pt>
                <c:pt idx="18">
                  <c:v>8.9012731481481484E-4</c:v>
                </c:pt>
                <c:pt idx="19">
                  <c:v>8.9099537037037023E-4</c:v>
                </c:pt>
                <c:pt idx="20">
                  <c:v>8.6519675925925924E-4</c:v>
                </c:pt>
                <c:pt idx="21">
                  <c:v>8.7341435185185178E-4</c:v>
                </c:pt>
                <c:pt idx="22">
                  <c:v>8.6474537037037043E-4</c:v>
                </c:pt>
                <c:pt idx="23">
                  <c:v>8.6283564814814816E-4</c:v>
                </c:pt>
                <c:pt idx="24">
                  <c:v>8.5996527777777775E-4</c:v>
                </c:pt>
                <c:pt idx="25">
                  <c:v>8.8564814814814799E-4</c:v>
                </c:pt>
                <c:pt idx="26">
                  <c:v>9.8196759259259266E-4</c:v>
                </c:pt>
              </c:numCache>
            </c:numRef>
          </c:val>
        </c:ser>
        <c:marker val="1"/>
        <c:axId val="113875200"/>
        <c:axId val="113885184"/>
      </c:lineChart>
      <c:catAx>
        <c:axId val="113875200"/>
        <c:scaling>
          <c:orientation val="minMax"/>
        </c:scaling>
        <c:axPos val="b"/>
        <c:numFmt formatCode="General" sourceLinked="1"/>
        <c:tickLblPos val="nextTo"/>
        <c:crossAx val="113885184"/>
        <c:crosses val="autoZero"/>
        <c:auto val="1"/>
        <c:lblAlgn val="ctr"/>
        <c:lblOffset val="100"/>
      </c:catAx>
      <c:valAx>
        <c:axId val="113885184"/>
        <c:scaling>
          <c:orientation val="minMax"/>
          <c:max val="1.2000000000000003E-3"/>
          <c:min val="8.1018400000000025E-4"/>
        </c:scaling>
        <c:axPos val="l"/>
        <c:majorGridlines/>
        <c:numFmt formatCode="mm&quot;'&quot;ss&quot;''&quot;.000" sourceLinked="1"/>
        <c:tickLblPos val="nextTo"/>
        <c:crossAx val="113875200"/>
        <c:crosses val="autoZero"/>
        <c:crossBetween val="between"/>
        <c:majorUnit val="2.3148000000000006E-5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3"/>
          <c:order val="0"/>
          <c:tx>
            <c:strRef>
              <c:f>'2015_graph'!$E$1</c:f>
              <c:strCache>
                <c:ptCount val="1"/>
                <c:pt idx="0">
                  <c:v>THIERRY</c:v>
                </c:pt>
              </c:strCache>
            </c:strRef>
          </c:tx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'2015_graph'!$E$2:$E$31</c:f>
              <c:numCache>
                <c:formatCode>mm"'"ss"''".000</c:formatCode>
                <c:ptCount val="30"/>
                <c:pt idx="0">
                  <c:v>1.2129166666666666E-3</c:v>
                </c:pt>
                <c:pt idx="1">
                  <c:v>1.1380787037037039E-3</c:v>
                </c:pt>
                <c:pt idx="2">
                  <c:v>1.1415393518518517E-3</c:v>
                </c:pt>
                <c:pt idx="3">
                  <c:v>1.0333796296296295E-3</c:v>
                </c:pt>
                <c:pt idx="4">
                  <c:v>1.0311342592592592E-3</c:v>
                </c:pt>
                <c:pt idx="5">
                  <c:v>1.0082060185185185E-3</c:v>
                </c:pt>
                <c:pt idx="6">
                  <c:v>9.8899305555555568E-4</c:v>
                </c:pt>
                <c:pt idx="7">
                  <c:v>9.8902777777777769E-4</c:v>
                </c:pt>
                <c:pt idx="8">
                  <c:v>9.762731481481481E-4</c:v>
                </c:pt>
                <c:pt idx="9">
                  <c:v>1.0197569444444444E-3</c:v>
                </c:pt>
                <c:pt idx="10">
                  <c:v>9.9283564814814807E-4</c:v>
                </c:pt>
                <c:pt idx="11">
                  <c:v>1.0011689814814816E-3</c:v>
                </c:pt>
                <c:pt idx="12">
                  <c:v>9.92025462962963E-4</c:v>
                </c:pt>
                <c:pt idx="13">
                  <c:v>1.0324074074074074E-3</c:v>
                </c:pt>
                <c:pt idx="14">
                  <c:v>9.9771990740740745E-4</c:v>
                </c:pt>
                <c:pt idx="15">
                  <c:v>1.0066550925925926E-3</c:v>
                </c:pt>
                <c:pt idx="16">
                  <c:v>1.011875E-3</c:v>
                </c:pt>
                <c:pt idx="17">
                  <c:v>9.6628472222222211E-4</c:v>
                </c:pt>
                <c:pt idx="18">
                  <c:v>9.7423611111111116E-4</c:v>
                </c:pt>
                <c:pt idx="19">
                  <c:v>9.5208333333333332E-4</c:v>
                </c:pt>
                <c:pt idx="20">
                  <c:v>9.45162037037037E-4</c:v>
                </c:pt>
                <c:pt idx="21">
                  <c:v>9.5458333333333333E-4</c:v>
                </c:pt>
                <c:pt idx="22">
                  <c:v>9.5334490740740742E-4</c:v>
                </c:pt>
              </c:numCache>
            </c:numRef>
          </c:val>
        </c:ser>
        <c:marker val="1"/>
        <c:axId val="113773952"/>
        <c:axId val="113792128"/>
      </c:lineChart>
      <c:catAx>
        <c:axId val="113773952"/>
        <c:scaling>
          <c:orientation val="minMax"/>
        </c:scaling>
        <c:axPos val="b"/>
        <c:numFmt formatCode="General" sourceLinked="1"/>
        <c:tickLblPos val="nextTo"/>
        <c:crossAx val="113792128"/>
        <c:crosses val="autoZero"/>
        <c:auto val="1"/>
        <c:lblAlgn val="ctr"/>
        <c:lblOffset val="100"/>
      </c:catAx>
      <c:valAx>
        <c:axId val="113792128"/>
        <c:scaling>
          <c:orientation val="minMax"/>
          <c:max val="1.2000000000000003E-3"/>
          <c:min val="8.1018400000000025E-4"/>
        </c:scaling>
        <c:axPos val="l"/>
        <c:majorGridlines/>
        <c:numFmt formatCode="mm&quot;'&quot;ss&quot;''&quot;.000" sourceLinked="1"/>
        <c:tickLblPos val="nextTo"/>
        <c:crossAx val="113773952"/>
        <c:crosses val="autoZero"/>
        <c:crossBetween val="between"/>
        <c:majorUnit val="2.3148000000000006E-5"/>
      </c:valAx>
    </c:plotArea>
    <c:legend>
      <c:legendPos val="r"/>
      <c:layout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lineChart>
        <c:grouping val="standard"/>
        <c:ser>
          <c:idx val="4"/>
          <c:order val="0"/>
          <c:tx>
            <c:strRef>
              <c:f>'2015_graph'!$F$1</c:f>
              <c:strCache>
                <c:ptCount val="1"/>
                <c:pt idx="0">
                  <c:v>FRANCOIS</c:v>
                </c:pt>
              </c:strCache>
            </c:strRef>
          </c:tx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'2015_graph'!$F$2:$F$31</c:f>
              <c:numCache>
                <c:formatCode>mm"'"ss"''".000</c:formatCode>
                <c:ptCount val="30"/>
                <c:pt idx="0">
                  <c:v>9.6831018518518501E-4</c:v>
                </c:pt>
                <c:pt idx="1">
                  <c:v>9.2491898148148143E-4</c:v>
                </c:pt>
                <c:pt idx="2">
                  <c:v>9.3127314814814809E-4</c:v>
                </c:pt>
                <c:pt idx="3">
                  <c:v>9.2271990740740758E-4</c:v>
                </c:pt>
                <c:pt idx="4">
                  <c:v>9.3034722222222227E-4</c:v>
                </c:pt>
                <c:pt idx="5">
                  <c:v>9.4596064814814814E-4</c:v>
                </c:pt>
                <c:pt idx="6">
                  <c:v>8.8359953703703701E-4</c:v>
                </c:pt>
                <c:pt idx="7">
                  <c:v>9.0145833333333343E-4</c:v>
                </c:pt>
                <c:pt idx="8">
                  <c:v>8.8429398148148145E-4</c:v>
                </c:pt>
                <c:pt idx="9">
                  <c:v>8.8278935185185194E-4</c:v>
                </c:pt>
                <c:pt idx="10">
                  <c:v>8.984837962962962E-4</c:v>
                </c:pt>
                <c:pt idx="11">
                  <c:v>8.8324074074074075E-4</c:v>
                </c:pt>
                <c:pt idx="12">
                  <c:v>8.9288194444444441E-4</c:v>
                </c:pt>
                <c:pt idx="13">
                  <c:v>9.8370370370370387E-4</c:v>
                </c:pt>
                <c:pt idx="14">
                  <c:v>9.347453703703704E-4</c:v>
                </c:pt>
                <c:pt idx="15">
                  <c:v>9.5942129629629632E-4</c:v>
                </c:pt>
                <c:pt idx="16">
                  <c:v>9.72800925925926E-4</c:v>
                </c:pt>
                <c:pt idx="17">
                  <c:v>9.9427083333333333E-4</c:v>
                </c:pt>
                <c:pt idx="18">
                  <c:v>1.0843055555555556E-3</c:v>
                </c:pt>
                <c:pt idx="19">
                  <c:v>8.7273148148148138E-4</c:v>
                </c:pt>
                <c:pt idx="20">
                  <c:v>8.6998842592592596E-4</c:v>
                </c:pt>
                <c:pt idx="21">
                  <c:v>9.1636574074074092E-4</c:v>
                </c:pt>
                <c:pt idx="22">
                  <c:v>8.8737268518518516E-4</c:v>
                </c:pt>
                <c:pt idx="23">
                  <c:v>8.7238425925925927E-4</c:v>
                </c:pt>
                <c:pt idx="24">
                  <c:v>8.7672453703703708E-4</c:v>
                </c:pt>
                <c:pt idx="25">
                  <c:v>8.7346064814814806E-4</c:v>
                </c:pt>
                <c:pt idx="26">
                  <c:v>8.6953703703703704E-4</c:v>
                </c:pt>
                <c:pt idx="27">
                  <c:v>9.1119212962962953E-4</c:v>
                </c:pt>
              </c:numCache>
            </c:numRef>
          </c:val>
        </c:ser>
        <c:marker val="1"/>
        <c:axId val="113812224"/>
        <c:axId val="113813760"/>
      </c:lineChart>
      <c:catAx>
        <c:axId val="113812224"/>
        <c:scaling>
          <c:orientation val="minMax"/>
        </c:scaling>
        <c:axPos val="b"/>
        <c:numFmt formatCode="General" sourceLinked="1"/>
        <c:tickLblPos val="nextTo"/>
        <c:crossAx val="113813760"/>
        <c:crosses val="autoZero"/>
        <c:auto val="1"/>
        <c:lblAlgn val="ctr"/>
        <c:lblOffset val="100"/>
      </c:catAx>
      <c:valAx>
        <c:axId val="113813760"/>
        <c:scaling>
          <c:orientation val="minMax"/>
          <c:max val="1.2000000000000003E-3"/>
          <c:min val="8.1018400000000025E-4"/>
        </c:scaling>
        <c:axPos val="l"/>
        <c:majorGridlines/>
        <c:numFmt formatCode="mm&quot;'&quot;ss&quot;''&quot;.000" sourceLinked="1"/>
        <c:tickLblPos val="nextTo"/>
        <c:crossAx val="113812224"/>
        <c:crosses val="autoZero"/>
        <c:crossBetween val="between"/>
        <c:majorUnit val="2.3148000000000006E-5"/>
      </c:valAx>
    </c:plotArea>
    <c:legend>
      <c:legendPos val="r"/>
      <c:layout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1"/>
          <c:order val="0"/>
          <c:tx>
            <c:strRef>
              <c:f>SANS_CHANGEMENTS!$C$1</c:f>
              <c:strCache>
                <c:ptCount val="1"/>
                <c:pt idx="0">
                  <c:v>MANU</c:v>
                </c:pt>
              </c:strCache>
            </c:strRef>
          </c:tx>
          <c:cat>
            <c:numRef>
              <c:f>SANS_CHANGEMENTS!$A$2:$A$31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SANS_CHANGEMENTS!$C$2:$C$31</c:f>
              <c:numCache>
                <c:formatCode>mm"'"ss"''".000</c:formatCode>
                <c:ptCount val="30"/>
                <c:pt idx="0">
                  <c:v>9.1758101851851853E-4</c:v>
                </c:pt>
                <c:pt idx="1">
                  <c:v>9.172337962962962E-4</c:v>
                </c:pt>
                <c:pt idx="2">
                  <c:v>9.2189814814814814E-4</c:v>
                </c:pt>
                <c:pt idx="3">
                  <c:v>9.540509259259259E-4</c:v>
                </c:pt>
                <c:pt idx="4">
                  <c:v>9.7452546296296306E-4</c:v>
                </c:pt>
                <c:pt idx="5">
                  <c:v>9.3758101851851847E-4</c:v>
                </c:pt>
                <c:pt idx="6">
                  <c:v>1.0037500000000001E-3</c:v>
                </c:pt>
                <c:pt idx="7">
                  <c:v>9.0052083333333336E-4</c:v>
                </c:pt>
                <c:pt idx="8">
                  <c:v>9.0890046296296303E-4</c:v>
                </c:pt>
                <c:pt idx="9">
                  <c:v>9.0495370370370371E-4</c:v>
                </c:pt>
                <c:pt idx="10">
                  <c:v>9.1199074074074067E-4</c:v>
                </c:pt>
                <c:pt idx="11">
                  <c:v>8.9998842592592593E-4</c:v>
                </c:pt>
                <c:pt idx="12">
                  <c:v>8.9440972222222222E-4</c:v>
                </c:pt>
                <c:pt idx="13">
                  <c:v>9.7234953703703708E-4</c:v>
                </c:pt>
                <c:pt idx="14">
                  <c:v>8.9344907407407396E-4</c:v>
                </c:pt>
                <c:pt idx="15">
                  <c:v>8.9446759259259264E-4</c:v>
                </c:pt>
                <c:pt idx="16">
                  <c:v>9.7508101851851846E-4</c:v>
                </c:pt>
                <c:pt idx="17">
                  <c:v>8.9021990740740739E-4</c:v>
                </c:pt>
                <c:pt idx="18">
                  <c:v>8.9129629629629617E-4</c:v>
                </c:pt>
                <c:pt idx="19">
                  <c:v>8.8563657407407417E-4</c:v>
                </c:pt>
                <c:pt idx="20">
                  <c:v>8.86724537037037E-4</c:v>
                </c:pt>
                <c:pt idx="21">
                  <c:v>8.9533564814814814E-4</c:v>
                </c:pt>
                <c:pt idx="22">
                  <c:v>8.8606481481481479E-4</c:v>
                </c:pt>
                <c:pt idx="23">
                  <c:v>8.8349537037037042E-4</c:v>
                </c:pt>
                <c:pt idx="24">
                  <c:v>8.884606481481482E-4</c:v>
                </c:pt>
                <c:pt idx="25">
                  <c:v>8.9401620370370373E-4</c:v>
                </c:pt>
                <c:pt idx="26">
                  <c:v>8.9707175925925924E-4</c:v>
                </c:pt>
                <c:pt idx="27">
                  <c:v>8.9745370370370369E-4</c:v>
                </c:pt>
                <c:pt idx="28">
                  <c:v>8.9125000000000012E-4</c:v>
                </c:pt>
                <c:pt idx="29">
                  <c:v>8.8092592592592595E-4</c:v>
                </c:pt>
              </c:numCache>
            </c:numRef>
          </c:val>
        </c:ser>
        <c:marker val="1"/>
        <c:axId val="109640320"/>
        <c:axId val="109789568"/>
      </c:lineChart>
      <c:catAx>
        <c:axId val="109640320"/>
        <c:scaling>
          <c:orientation val="minMax"/>
        </c:scaling>
        <c:axPos val="b"/>
        <c:numFmt formatCode="General" sourceLinked="1"/>
        <c:tickLblPos val="nextTo"/>
        <c:crossAx val="109789568"/>
        <c:crosses val="autoZero"/>
        <c:auto val="1"/>
        <c:lblAlgn val="ctr"/>
        <c:lblOffset val="100"/>
      </c:catAx>
      <c:valAx>
        <c:axId val="109789568"/>
        <c:scaling>
          <c:orientation val="minMax"/>
          <c:max val="1.2000000000000003E-3"/>
          <c:min val="8.0000000000000264E-4"/>
        </c:scaling>
        <c:axPos val="l"/>
        <c:majorGridlines/>
        <c:numFmt formatCode="mm&quot;'&quot;ss&quot;''&quot;.000" sourceLinked="1"/>
        <c:tickLblPos val="nextTo"/>
        <c:crossAx val="10964032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5"/>
          <c:order val="0"/>
          <c:tx>
            <c:strRef>
              <c:f>'2015_graph'!$G$1</c:f>
              <c:strCache>
                <c:ptCount val="1"/>
                <c:pt idx="0">
                  <c:v>GUILLAUME</c:v>
                </c:pt>
              </c:strCache>
            </c:strRef>
          </c:tx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'2015_graph'!$G$2:$G$31</c:f>
              <c:numCache>
                <c:formatCode>mm"'"ss"''".000</c:formatCode>
                <c:ptCount val="30"/>
                <c:pt idx="0">
                  <c:v>1.0658680555555556E-3</c:v>
                </c:pt>
                <c:pt idx="1">
                  <c:v>1.0077199074074075E-3</c:v>
                </c:pt>
                <c:pt idx="2">
                  <c:v>9.8175925925925926E-4</c:v>
                </c:pt>
                <c:pt idx="3">
                  <c:v>1.0058796296296296E-3</c:v>
                </c:pt>
                <c:pt idx="4">
                  <c:v>9.9136574074074079E-4</c:v>
                </c:pt>
                <c:pt idx="5">
                  <c:v>9.4490740740740744E-4</c:v>
                </c:pt>
                <c:pt idx="6">
                  <c:v>9.8267361111111103E-4</c:v>
                </c:pt>
                <c:pt idx="7">
                  <c:v>9.394791666666667E-4</c:v>
                </c:pt>
                <c:pt idx="8">
                  <c:v>9.2435185185185188E-4</c:v>
                </c:pt>
                <c:pt idx="9">
                  <c:v>9.3334490740740737E-4</c:v>
                </c:pt>
                <c:pt idx="10">
                  <c:v>9.2408564814814827E-4</c:v>
                </c:pt>
                <c:pt idx="11">
                  <c:v>9.2631944444444435E-4</c:v>
                </c:pt>
                <c:pt idx="12">
                  <c:v>9.2667824074074083E-4</c:v>
                </c:pt>
                <c:pt idx="13">
                  <c:v>1.0364004629629631E-3</c:v>
                </c:pt>
                <c:pt idx="14">
                  <c:v>1.0074189814814815E-3</c:v>
                </c:pt>
                <c:pt idx="15">
                  <c:v>1.0500578703703705E-3</c:v>
                </c:pt>
                <c:pt idx="16">
                  <c:v>1.0699189814814816E-3</c:v>
                </c:pt>
                <c:pt idx="17">
                  <c:v>9.896064814814815E-4</c:v>
                </c:pt>
                <c:pt idx="18">
                  <c:v>9.8437500000000001E-4</c:v>
                </c:pt>
                <c:pt idx="19">
                  <c:v>9.3196759259259242E-4</c:v>
                </c:pt>
                <c:pt idx="20">
                  <c:v>9.1321759259259253E-4</c:v>
                </c:pt>
                <c:pt idx="21">
                  <c:v>9.3471064814814816E-4</c:v>
                </c:pt>
                <c:pt idx="22">
                  <c:v>1.0333333333333334E-3</c:v>
                </c:pt>
                <c:pt idx="23">
                  <c:v>9.0163194444444449E-4</c:v>
                </c:pt>
                <c:pt idx="24">
                  <c:v>9.0609953703703718E-4</c:v>
                </c:pt>
                <c:pt idx="25">
                  <c:v>9.0166666666666661E-4</c:v>
                </c:pt>
                <c:pt idx="26">
                  <c:v>9.0671296296296301E-4</c:v>
                </c:pt>
                <c:pt idx="27">
                  <c:v>9.6891203703703712E-4</c:v>
                </c:pt>
                <c:pt idx="28">
                  <c:v>9.4989583333333341E-4</c:v>
                </c:pt>
              </c:numCache>
            </c:numRef>
          </c:val>
        </c:ser>
        <c:marker val="1"/>
        <c:axId val="113911680"/>
        <c:axId val="113913216"/>
      </c:lineChart>
      <c:catAx>
        <c:axId val="113911680"/>
        <c:scaling>
          <c:orientation val="minMax"/>
        </c:scaling>
        <c:axPos val="b"/>
        <c:numFmt formatCode="General" sourceLinked="1"/>
        <c:tickLblPos val="nextTo"/>
        <c:crossAx val="113913216"/>
        <c:crosses val="autoZero"/>
        <c:auto val="1"/>
        <c:lblAlgn val="ctr"/>
        <c:lblOffset val="100"/>
      </c:catAx>
      <c:valAx>
        <c:axId val="113913216"/>
        <c:scaling>
          <c:orientation val="minMax"/>
          <c:max val="1.2000000000000003E-3"/>
          <c:min val="8.1018400000000025E-4"/>
        </c:scaling>
        <c:axPos val="l"/>
        <c:majorGridlines/>
        <c:numFmt formatCode="mm&quot;'&quot;ss&quot;''&quot;.000" sourceLinked="1"/>
        <c:tickLblPos val="nextTo"/>
        <c:crossAx val="113911680"/>
        <c:crosses val="autoZero"/>
        <c:crossBetween val="between"/>
        <c:majorUnit val="2.3148000000000006E-5"/>
      </c:valAx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8.8084882445390658E-2"/>
          <c:y val="2.3733099663802687E-2"/>
          <c:w val="0.88960788095669441"/>
          <c:h val="0.92271568789497793"/>
        </c:manualLayout>
      </c:layout>
      <c:lineChart>
        <c:grouping val="standard"/>
        <c:ser>
          <c:idx val="0"/>
          <c:order val="0"/>
          <c:tx>
            <c:strRef>
              <c:f>'2015_graph'!$B$1</c:f>
              <c:strCache>
                <c:ptCount val="1"/>
                <c:pt idx="0">
                  <c:v>MANU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'2015_graph'!$B$2:$B$31</c:f>
              <c:numCache>
                <c:formatCode>mm"'"ss"''".000</c:formatCode>
                <c:ptCount val="30"/>
                <c:pt idx="0">
                  <c:v>1.2995486111111111E-3</c:v>
                </c:pt>
                <c:pt idx="1">
                  <c:v>1.3589814814814812E-3</c:v>
                </c:pt>
                <c:pt idx="2">
                  <c:v>1.2131712962962964E-3</c:v>
                </c:pt>
                <c:pt idx="3">
                  <c:v>9.6295138888888895E-4</c:v>
                </c:pt>
                <c:pt idx="4">
                  <c:v>9.4197916666666659E-4</c:v>
                </c:pt>
                <c:pt idx="5">
                  <c:v>9.2958333333333337E-4</c:v>
                </c:pt>
                <c:pt idx="6">
                  <c:v>9.2743055555555547E-4</c:v>
                </c:pt>
                <c:pt idx="7">
                  <c:v>9.2336805555555564E-4</c:v>
                </c:pt>
                <c:pt idx="8">
                  <c:v>8.968518518518518E-4</c:v>
                </c:pt>
                <c:pt idx="9">
                  <c:v>9.1265046296296309E-4</c:v>
                </c:pt>
                <c:pt idx="10">
                  <c:v>9.1638888888888879E-4</c:v>
                </c:pt>
                <c:pt idx="11">
                  <c:v>9.1535879629629617E-4</c:v>
                </c:pt>
                <c:pt idx="12">
                  <c:v>9.0567129629629635E-4</c:v>
                </c:pt>
                <c:pt idx="13">
                  <c:v>8.8634259259259265E-4</c:v>
                </c:pt>
                <c:pt idx="14">
                  <c:v>9.0215277777777787E-4</c:v>
                </c:pt>
                <c:pt idx="15">
                  <c:v>9.9299768518518509E-4</c:v>
                </c:pt>
                <c:pt idx="16">
                  <c:v>9.6983796296296304E-4</c:v>
                </c:pt>
                <c:pt idx="17">
                  <c:v>9.4817129629629624E-4</c:v>
                </c:pt>
                <c:pt idx="18">
                  <c:v>9.252546296296296E-4</c:v>
                </c:pt>
                <c:pt idx="19">
                  <c:v>9.1709490740740727E-4</c:v>
                </c:pt>
                <c:pt idx="20">
                  <c:v>9.0383101851851855E-4</c:v>
                </c:pt>
                <c:pt idx="21">
                  <c:v>8.9618055555555555E-4</c:v>
                </c:pt>
                <c:pt idx="22">
                  <c:v>8.9268518518518527E-4</c:v>
                </c:pt>
                <c:pt idx="23">
                  <c:v>8.9141203703703702E-4</c:v>
                </c:pt>
                <c:pt idx="24">
                  <c:v>9.2135416666666668E-4</c:v>
                </c:pt>
              </c:numCache>
            </c:numRef>
          </c:val>
        </c:ser>
        <c:ser>
          <c:idx val="1"/>
          <c:order val="1"/>
          <c:tx>
            <c:strRef>
              <c:f>'2015_graph'!$C$1</c:f>
              <c:strCache>
                <c:ptCount val="1"/>
                <c:pt idx="0">
                  <c:v>LAURENT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'2015_graph'!$C$2:$C$31</c:f>
              <c:numCache>
                <c:formatCode>mm"'"ss"''".000</c:formatCode>
                <c:ptCount val="30"/>
                <c:pt idx="0">
                  <c:v>1.3010185185185186E-3</c:v>
                </c:pt>
                <c:pt idx="1">
                  <c:v>1.2760185185185186E-3</c:v>
                </c:pt>
                <c:pt idx="2">
                  <c:v>9.6960648148148156E-4</c:v>
                </c:pt>
                <c:pt idx="3">
                  <c:v>9.6706018518518528E-4</c:v>
                </c:pt>
                <c:pt idx="4">
                  <c:v>9.4619212962962962E-4</c:v>
                </c:pt>
                <c:pt idx="5">
                  <c:v>9.6146990740740741E-4</c:v>
                </c:pt>
                <c:pt idx="6">
                  <c:v>9.406134259259259E-4</c:v>
                </c:pt>
                <c:pt idx="7">
                  <c:v>9.294097222222222E-4</c:v>
                </c:pt>
                <c:pt idx="8">
                  <c:v>9.2474537037037048E-4</c:v>
                </c:pt>
                <c:pt idx="9">
                  <c:v>1.0151620370370371E-3</c:v>
                </c:pt>
                <c:pt idx="10">
                  <c:v>9.3957175925925935E-4</c:v>
                </c:pt>
                <c:pt idx="11">
                  <c:v>9.2087962962962967E-4</c:v>
                </c:pt>
                <c:pt idx="12">
                  <c:v>9.486574074074075E-4</c:v>
                </c:pt>
                <c:pt idx="13">
                  <c:v>9.1120370370370368E-4</c:v>
                </c:pt>
                <c:pt idx="14">
                  <c:v>9.2421296296296294E-4</c:v>
                </c:pt>
                <c:pt idx="15">
                  <c:v>9.1893518518518507E-4</c:v>
                </c:pt>
                <c:pt idx="16">
                  <c:v>9.4349537037037047E-4</c:v>
                </c:pt>
                <c:pt idx="17">
                  <c:v>9.5891203703703709E-4</c:v>
                </c:pt>
                <c:pt idx="18">
                  <c:v>9.365625E-4</c:v>
                </c:pt>
                <c:pt idx="19">
                  <c:v>9.5037037037037041E-4</c:v>
                </c:pt>
                <c:pt idx="20">
                  <c:v>9.0837962962962964E-4</c:v>
                </c:pt>
                <c:pt idx="21">
                  <c:v>9.1645833333333336E-4</c:v>
                </c:pt>
                <c:pt idx="22">
                  <c:v>1.2220370370370371E-3</c:v>
                </c:pt>
                <c:pt idx="23">
                  <c:v>9.5719907407407396E-4</c:v>
                </c:pt>
              </c:numCache>
            </c:numRef>
          </c:val>
        </c:ser>
        <c:ser>
          <c:idx val="2"/>
          <c:order val="2"/>
          <c:tx>
            <c:strRef>
              <c:f>'2015_graph'!$D$1</c:f>
              <c:strCache>
                <c:ptCount val="1"/>
                <c:pt idx="0">
                  <c:v>DAVID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'2015_graph'!$D$2:$D$31</c:f>
              <c:numCache>
                <c:formatCode>mm"'"ss"''".000</c:formatCode>
                <c:ptCount val="30"/>
                <c:pt idx="0">
                  <c:v>1.1583101851851852E-3</c:v>
                </c:pt>
                <c:pt idx="1">
                  <c:v>1.1439814814814817E-3</c:v>
                </c:pt>
                <c:pt idx="2">
                  <c:v>1.1062384259259259E-3</c:v>
                </c:pt>
                <c:pt idx="3">
                  <c:v>9.1449074074074078E-4</c:v>
                </c:pt>
                <c:pt idx="4">
                  <c:v>8.9640046296296299E-4</c:v>
                </c:pt>
                <c:pt idx="5">
                  <c:v>8.931944444444444E-4</c:v>
                </c:pt>
                <c:pt idx="6">
                  <c:v>8.8151620370370369E-4</c:v>
                </c:pt>
                <c:pt idx="7">
                  <c:v>8.760185185185186E-4</c:v>
                </c:pt>
                <c:pt idx="8">
                  <c:v>8.726041666666666E-4</c:v>
                </c:pt>
                <c:pt idx="9">
                  <c:v>8.7506944444444438E-4</c:v>
                </c:pt>
                <c:pt idx="10">
                  <c:v>8.965856481481482E-4</c:v>
                </c:pt>
                <c:pt idx="11">
                  <c:v>9.2332175925925926E-4</c:v>
                </c:pt>
                <c:pt idx="12">
                  <c:v>9.100810185185184E-4</c:v>
                </c:pt>
                <c:pt idx="13">
                  <c:v>8.8001157407407396E-4</c:v>
                </c:pt>
                <c:pt idx="14">
                  <c:v>8.9366898148148151E-4</c:v>
                </c:pt>
                <c:pt idx="15">
                  <c:v>8.7824074074074063E-4</c:v>
                </c:pt>
                <c:pt idx="16">
                  <c:v>8.930092592592593E-4</c:v>
                </c:pt>
                <c:pt idx="17">
                  <c:v>8.870949074074073E-4</c:v>
                </c:pt>
                <c:pt idx="18">
                  <c:v>8.9012731481481484E-4</c:v>
                </c:pt>
                <c:pt idx="19">
                  <c:v>8.9099537037037023E-4</c:v>
                </c:pt>
                <c:pt idx="20">
                  <c:v>8.6519675925925924E-4</c:v>
                </c:pt>
                <c:pt idx="21">
                  <c:v>8.7341435185185178E-4</c:v>
                </c:pt>
                <c:pt idx="22">
                  <c:v>8.6474537037037043E-4</c:v>
                </c:pt>
                <c:pt idx="23">
                  <c:v>8.6283564814814816E-4</c:v>
                </c:pt>
                <c:pt idx="24">
                  <c:v>8.5996527777777775E-4</c:v>
                </c:pt>
                <c:pt idx="25">
                  <c:v>8.8564814814814799E-4</c:v>
                </c:pt>
                <c:pt idx="26">
                  <c:v>9.8196759259259266E-4</c:v>
                </c:pt>
              </c:numCache>
            </c:numRef>
          </c:val>
        </c:ser>
        <c:ser>
          <c:idx val="3"/>
          <c:order val="3"/>
          <c:tx>
            <c:strRef>
              <c:f>'2015_graph'!$E$1</c:f>
              <c:strCache>
                <c:ptCount val="1"/>
                <c:pt idx="0">
                  <c:v>THIERRY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'2015_graph'!$E$2:$E$31</c:f>
              <c:numCache>
                <c:formatCode>mm"'"ss"''".000</c:formatCode>
                <c:ptCount val="30"/>
                <c:pt idx="0">
                  <c:v>1.2129166666666666E-3</c:v>
                </c:pt>
                <c:pt idx="1">
                  <c:v>1.1380787037037039E-3</c:v>
                </c:pt>
                <c:pt idx="2">
                  <c:v>1.1415393518518517E-3</c:v>
                </c:pt>
                <c:pt idx="3">
                  <c:v>1.0333796296296295E-3</c:v>
                </c:pt>
                <c:pt idx="4">
                  <c:v>1.0311342592592592E-3</c:v>
                </c:pt>
                <c:pt idx="5">
                  <c:v>1.0082060185185185E-3</c:v>
                </c:pt>
                <c:pt idx="6">
                  <c:v>9.8899305555555568E-4</c:v>
                </c:pt>
                <c:pt idx="7">
                  <c:v>9.8902777777777769E-4</c:v>
                </c:pt>
                <c:pt idx="8">
                  <c:v>9.762731481481481E-4</c:v>
                </c:pt>
                <c:pt idx="9">
                  <c:v>1.0197569444444444E-3</c:v>
                </c:pt>
                <c:pt idx="10">
                  <c:v>9.9283564814814807E-4</c:v>
                </c:pt>
                <c:pt idx="11">
                  <c:v>1.0011689814814816E-3</c:v>
                </c:pt>
                <c:pt idx="12">
                  <c:v>9.92025462962963E-4</c:v>
                </c:pt>
                <c:pt idx="13">
                  <c:v>1.0324074074074074E-3</c:v>
                </c:pt>
                <c:pt idx="14">
                  <c:v>9.9771990740740745E-4</c:v>
                </c:pt>
                <c:pt idx="15">
                  <c:v>1.0066550925925926E-3</c:v>
                </c:pt>
                <c:pt idx="16">
                  <c:v>1.011875E-3</c:v>
                </c:pt>
                <c:pt idx="17">
                  <c:v>9.6628472222222211E-4</c:v>
                </c:pt>
                <c:pt idx="18">
                  <c:v>9.7423611111111116E-4</c:v>
                </c:pt>
                <c:pt idx="19">
                  <c:v>9.5208333333333332E-4</c:v>
                </c:pt>
                <c:pt idx="20">
                  <c:v>9.45162037037037E-4</c:v>
                </c:pt>
                <c:pt idx="21">
                  <c:v>9.5458333333333333E-4</c:v>
                </c:pt>
                <c:pt idx="22">
                  <c:v>9.5334490740740742E-4</c:v>
                </c:pt>
              </c:numCache>
            </c:numRef>
          </c:val>
        </c:ser>
        <c:ser>
          <c:idx val="4"/>
          <c:order val="4"/>
          <c:tx>
            <c:strRef>
              <c:f>'2015_graph'!$F$1</c:f>
              <c:strCache>
                <c:ptCount val="1"/>
                <c:pt idx="0">
                  <c:v>FRANCOIS</c:v>
                </c:pt>
              </c:strCache>
            </c:strRef>
          </c:tx>
          <c:spPr>
            <a:ln w="381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'2015_graph'!$F$2:$F$31</c:f>
              <c:numCache>
                <c:formatCode>mm"'"ss"''".000</c:formatCode>
                <c:ptCount val="30"/>
                <c:pt idx="0">
                  <c:v>9.6831018518518501E-4</c:v>
                </c:pt>
                <c:pt idx="1">
                  <c:v>9.2491898148148143E-4</c:v>
                </c:pt>
                <c:pt idx="2">
                  <c:v>9.3127314814814809E-4</c:v>
                </c:pt>
                <c:pt idx="3">
                  <c:v>9.2271990740740758E-4</c:v>
                </c:pt>
                <c:pt idx="4">
                  <c:v>9.3034722222222227E-4</c:v>
                </c:pt>
                <c:pt idx="5">
                  <c:v>9.4596064814814814E-4</c:v>
                </c:pt>
                <c:pt idx="6">
                  <c:v>8.8359953703703701E-4</c:v>
                </c:pt>
                <c:pt idx="7">
                  <c:v>9.0145833333333343E-4</c:v>
                </c:pt>
                <c:pt idx="8">
                  <c:v>8.8429398148148145E-4</c:v>
                </c:pt>
                <c:pt idx="9">
                  <c:v>8.8278935185185194E-4</c:v>
                </c:pt>
                <c:pt idx="10">
                  <c:v>8.984837962962962E-4</c:v>
                </c:pt>
                <c:pt idx="11">
                  <c:v>8.8324074074074075E-4</c:v>
                </c:pt>
                <c:pt idx="12">
                  <c:v>8.9288194444444441E-4</c:v>
                </c:pt>
                <c:pt idx="13">
                  <c:v>9.8370370370370387E-4</c:v>
                </c:pt>
                <c:pt idx="14">
                  <c:v>9.347453703703704E-4</c:v>
                </c:pt>
                <c:pt idx="15">
                  <c:v>9.5942129629629632E-4</c:v>
                </c:pt>
                <c:pt idx="16">
                  <c:v>9.72800925925926E-4</c:v>
                </c:pt>
                <c:pt idx="17">
                  <c:v>9.9427083333333333E-4</c:v>
                </c:pt>
                <c:pt idx="18">
                  <c:v>1.0843055555555556E-3</c:v>
                </c:pt>
                <c:pt idx="19">
                  <c:v>8.7273148148148138E-4</c:v>
                </c:pt>
                <c:pt idx="20">
                  <c:v>8.6998842592592596E-4</c:v>
                </c:pt>
                <c:pt idx="21">
                  <c:v>9.1636574074074092E-4</c:v>
                </c:pt>
                <c:pt idx="22">
                  <c:v>8.8737268518518516E-4</c:v>
                </c:pt>
                <c:pt idx="23">
                  <c:v>8.7238425925925927E-4</c:v>
                </c:pt>
                <c:pt idx="24">
                  <c:v>8.7672453703703708E-4</c:v>
                </c:pt>
                <c:pt idx="25">
                  <c:v>8.7346064814814806E-4</c:v>
                </c:pt>
                <c:pt idx="26">
                  <c:v>8.6953703703703704E-4</c:v>
                </c:pt>
                <c:pt idx="27">
                  <c:v>9.1119212962962953E-4</c:v>
                </c:pt>
              </c:numCache>
            </c:numRef>
          </c:val>
        </c:ser>
        <c:ser>
          <c:idx val="5"/>
          <c:order val="5"/>
          <c:tx>
            <c:strRef>
              <c:f>'2015_graph'!$G$1</c:f>
              <c:strCache>
                <c:ptCount val="1"/>
                <c:pt idx="0">
                  <c:v>GUILLAUME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'2015_graph'!$A$2:$A$31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'2015_graph'!$G$2:$G$31</c:f>
              <c:numCache>
                <c:formatCode>mm"'"ss"''".000</c:formatCode>
                <c:ptCount val="30"/>
                <c:pt idx="0">
                  <c:v>1.0658680555555556E-3</c:v>
                </c:pt>
                <c:pt idx="1">
                  <c:v>1.0077199074074075E-3</c:v>
                </c:pt>
                <c:pt idx="2">
                  <c:v>9.8175925925925926E-4</c:v>
                </c:pt>
                <c:pt idx="3">
                  <c:v>1.0058796296296296E-3</c:v>
                </c:pt>
                <c:pt idx="4">
                  <c:v>9.9136574074074079E-4</c:v>
                </c:pt>
                <c:pt idx="5">
                  <c:v>9.4490740740740744E-4</c:v>
                </c:pt>
                <c:pt idx="6">
                  <c:v>9.8267361111111103E-4</c:v>
                </c:pt>
                <c:pt idx="7">
                  <c:v>9.394791666666667E-4</c:v>
                </c:pt>
                <c:pt idx="8">
                  <c:v>9.2435185185185188E-4</c:v>
                </c:pt>
                <c:pt idx="9">
                  <c:v>9.3334490740740737E-4</c:v>
                </c:pt>
                <c:pt idx="10">
                  <c:v>9.2408564814814827E-4</c:v>
                </c:pt>
                <c:pt idx="11">
                  <c:v>9.2631944444444435E-4</c:v>
                </c:pt>
                <c:pt idx="12">
                  <c:v>9.2667824074074083E-4</c:v>
                </c:pt>
                <c:pt idx="13">
                  <c:v>1.0364004629629631E-3</c:v>
                </c:pt>
                <c:pt idx="14">
                  <c:v>1.0074189814814815E-3</c:v>
                </c:pt>
                <c:pt idx="15">
                  <c:v>1.0500578703703705E-3</c:v>
                </c:pt>
                <c:pt idx="16">
                  <c:v>1.0699189814814816E-3</c:v>
                </c:pt>
                <c:pt idx="17">
                  <c:v>9.896064814814815E-4</c:v>
                </c:pt>
                <c:pt idx="18">
                  <c:v>9.8437500000000001E-4</c:v>
                </c:pt>
                <c:pt idx="19">
                  <c:v>9.3196759259259242E-4</c:v>
                </c:pt>
                <c:pt idx="20">
                  <c:v>9.1321759259259253E-4</c:v>
                </c:pt>
                <c:pt idx="21">
                  <c:v>9.3471064814814816E-4</c:v>
                </c:pt>
                <c:pt idx="22">
                  <c:v>1.0333333333333334E-3</c:v>
                </c:pt>
                <c:pt idx="23">
                  <c:v>9.0163194444444449E-4</c:v>
                </c:pt>
                <c:pt idx="24">
                  <c:v>9.0609953703703718E-4</c:v>
                </c:pt>
                <c:pt idx="25">
                  <c:v>9.0166666666666661E-4</c:v>
                </c:pt>
                <c:pt idx="26">
                  <c:v>9.0671296296296301E-4</c:v>
                </c:pt>
                <c:pt idx="27">
                  <c:v>9.6891203703703712E-4</c:v>
                </c:pt>
                <c:pt idx="28">
                  <c:v>9.4989583333333341E-4</c:v>
                </c:pt>
              </c:numCache>
            </c:numRef>
          </c:val>
        </c:ser>
        <c:marker val="1"/>
        <c:axId val="113978368"/>
        <c:axId val="113988352"/>
      </c:lineChart>
      <c:catAx>
        <c:axId val="113978368"/>
        <c:scaling>
          <c:orientation val="minMax"/>
        </c:scaling>
        <c:axPos val="b"/>
        <c:numFmt formatCode="General" sourceLinked="1"/>
        <c:tickLblPos val="nextTo"/>
        <c:crossAx val="113988352"/>
        <c:crosses val="autoZero"/>
        <c:auto val="1"/>
        <c:lblAlgn val="ctr"/>
        <c:lblOffset val="100"/>
      </c:catAx>
      <c:valAx>
        <c:axId val="113988352"/>
        <c:scaling>
          <c:orientation val="minMax"/>
          <c:max val="1.3000000000000032E-3"/>
          <c:min val="8.2176000000000026E-4"/>
        </c:scaling>
        <c:axPos val="l"/>
        <c:majorGridlines/>
        <c:numFmt formatCode="mm&quot;'&quot;ss&quot;''&quot;.000" sourceLinked="1"/>
        <c:tickLblPos val="nextTo"/>
        <c:crossAx val="113978368"/>
        <c:crosses val="autoZero"/>
        <c:crossBetween val="between"/>
        <c:majorUnit val="2.3148000000000006E-5"/>
      </c:valAx>
    </c:plotArea>
    <c:legend>
      <c:legendPos val="r"/>
      <c:layout>
        <c:manualLayout>
          <c:xMode val="edge"/>
          <c:yMode val="edge"/>
          <c:x val="0.24238555311109244"/>
          <c:y val="1.6363487632200753E-2"/>
          <c:w val="0.29658849757947697"/>
          <c:h val="0.13145897244878688"/>
        </c:manualLayout>
      </c:layout>
      <c:spPr>
        <a:solidFill>
          <a:srgbClr val="FFFFCC"/>
        </a:solidFill>
      </c:spPr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ESSAIS</a:t>
            </a:r>
          </a:p>
        </c:rich>
      </c:tx>
      <c:layout/>
      <c:overlay val="1"/>
      <c:spPr>
        <a:solidFill>
          <a:srgbClr val="FFFFCC"/>
        </a:solidFill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title>
    <c:plotArea>
      <c:layout/>
      <c:lineChart>
        <c:grouping val="standard"/>
        <c:ser>
          <c:idx val="0"/>
          <c:order val="0"/>
          <c:tx>
            <c:strRef>
              <c:f>'200_tours_2016'!$M$1</c:f>
              <c:strCache>
                <c:ptCount val="1"/>
                <c:pt idx="0">
                  <c:v>THIERRY</c:v>
                </c:pt>
              </c:strCache>
            </c:strRef>
          </c:tx>
          <c:marker>
            <c:symbol val="none"/>
          </c:marker>
          <c:cat>
            <c:numRef>
              <c:f>'200_tours_2016'!$L$2:$L$21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'200_tours_2016'!$M$2:$M$21</c:f>
              <c:numCache>
                <c:formatCode>mm:ss.000</c:formatCode>
                <c:ptCount val="20"/>
                <c:pt idx="0">
                  <c:v>9.3459490740740742E-4</c:v>
                </c:pt>
                <c:pt idx="1">
                  <c:v>9.1016203703703702E-4</c:v>
                </c:pt>
                <c:pt idx="2">
                  <c:v>8.7141203703703697E-4</c:v>
                </c:pt>
                <c:pt idx="3">
                  <c:v>8.5751157407407401E-4</c:v>
                </c:pt>
                <c:pt idx="4">
                  <c:v>8.2591435185185187E-4</c:v>
                </c:pt>
                <c:pt idx="5">
                  <c:v>8.2019675925925923E-4</c:v>
                </c:pt>
                <c:pt idx="6">
                  <c:v>9.0513888888888881E-4</c:v>
                </c:pt>
                <c:pt idx="7">
                  <c:v>7.9959490740740739E-4</c:v>
                </c:pt>
                <c:pt idx="8">
                  <c:v>8.0702546296296295E-4</c:v>
                </c:pt>
              </c:numCache>
            </c:numRef>
          </c:val>
        </c:ser>
        <c:ser>
          <c:idx val="1"/>
          <c:order val="1"/>
          <c:tx>
            <c:strRef>
              <c:f>'200_tours_2016'!$N$1</c:f>
              <c:strCache>
                <c:ptCount val="1"/>
                <c:pt idx="0">
                  <c:v>MANU</c:v>
                </c:pt>
              </c:strCache>
            </c:strRef>
          </c:tx>
          <c:marker>
            <c:symbol val="none"/>
          </c:marker>
          <c:cat>
            <c:numRef>
              <c:f>'200_tours_2016'!$L$2:$L$21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'200_tours_2016'!$N$2:$N$21</c:f>
              <c:numCache>
                <c:formatCode>mm:ss.000</c:formatCode>
                <c:ptCount val="20"/>
                <c:pt idx="0">
                  <c:v>7.5555555555555565E-4</c:v>
                </c:pt>
                <c:pt idx="1">
                  <c:v>7.7086805555555556E-4</c:v>
                </c:pt>
                <c:pt idx="2">
                  <c:v>7.1417824074074081E-4</c:v>
                </c:pt>
                <c:pt idx="3">
                  <c:v>6.6938657407407409E-4</c:v>
                </c:pt>
                <c:pt idx="4">
                  <c:v>7.8356481481481495E-4</c:v>
                </c:pt>
                <c:pt idx="5">
                  <c:v>6.7635416666666668E-4</c:v>
                </c:pt>
                <c:pt idx="6">
                  <c:v>6.8040509259259258E-4</c:v>
                </c:pt>
                <c:pt idx="7">
                  <c:v>6.5122685185185173E-4</c:v>
                </c:pt>
                <c:pt idx="8">
                  <c:v>6.4115740740740745E-4</c:v>
                </c:pt>
                <c:pt idx="9">
                  <c:v>6.3565972222222225E-4</c:v>
                </c:pt>
                <c:pt idx="10">
                  <c:v>6.2825231481481478E-4</c:v>
                </c:pt>
                <c:pt idx="11">
                  <c:v>6.3468750000000005E-4</c:v>
                </c:pt>
                <c:pt idx="12">
                  <c:v>6.210532407407407E-4</c:v>
                </c:pt>
                <c:pt idx="13">
                  <c:v>6.2753472222222225E-4</c:v>
                </c:pt>
                <c:pt idx="14">
                  <c:v>6.2177083333333333E-4</c:v>
                </c:pt>
                <c:pt idx="15">
                  <c:v>6.3782407407407407E-4</c:v>
                </c:pt>
                <c:pt idx="16">
                  <c:v>5.995138888888889E-4</c:v>
                </c:pt>
                <c:pt idx="17">
                  <c:v>5.9570601851851852E-4</c:v>
                </c:pt>
                <c:pt idx="18">
                  <c:v>5.9640046296296296E-4</c:v>
                </c:pt>
                <c:pt idx="19">
                  <c:v>6.0047453703703706E-4</c:v>
                </c:pt>
              </c:numCache>
            </c:numRef>
          </c:val>
        </c:ser>
        <c:ser>
          <c:idx val="2"/>
          <c:order val="2"/>
          <c:tx>
            <c:strRef>
              <c:f>'200_tours_2016'!$O$1</c:f>
              <c:strCache>
                <c:ptCount val="1"/>
                <c:pt idx="0">
                  <c:v>DAVID</c:v>
                </c:pt>
              </c:strCache>
            </c:strRef>
          </c:tx>
          <c:marker>
            <c:symbol val="none"/>
          </c:marker>
          <c:cat>
            <c:numRef>
              <c:f>'200_tours_2016'!$L$2:$L$21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'200_tours_2016'!$O$2:$O$21</c:f>
              <c:numCache>
                <c:formatCode>mm:ss.000</c:formatCode>
                <c:ptCount val="20"/>
                <c:pt idx="0">
                  <c:v>6.5527777777777774E-4</c:v>
                </c:pt>
                <c:pt idx="1">
                  <c:v>6.0048611111111099E-4</c:v>
                </c:pt>
                <c:pt idx="2">
                  <c:v>5.9377314814814807E-4</c:v>
                </c:pt>
                <c:pt idx="3">
                  <c:v>5.9113425925925924E-4</c:v>
                </c:pt>
                <c:pt idx="4">
                  <c:v>5.9857638888888883E-4</c:v>
                </c:pt>
                <c:pt idx="5">
                  <c:v>6.1865740740740729E-4</c:v>
                </c:pt>
                <c:pt idx="6">
                  <c:v>5.9164351851851847E-4</c:v>
                </c:pt>
                <c:pt idx="7">
                  <c:v>5.9711805555555549E-4</c:v>
                </c:pt>
                <c:pt idx="8">
                  <c:v>5.8418981481481484E-4</c:v>
                </c:pt>
                <c:pt idx="9">
                  <c:v>5.8972222222222217E-4</c:v>
                </c:pt>
                <c:pt idx="10">
                  <c:v>5.8778935185185182E-4</c:v>
                </c:pt>
                <c:pt idx="11">
                  <c:v>5.8180555555555557E-4</c:v>
                </c:pt>
                <c:pt idx="12">
                  <c:v>5.8206018518518513E-4</c:v>
                </c:pt>
                <c:pt idx="13">
                  <c:v>5.8682870370370367E-4</c:v>
                </c:pt>
                <c:pt idx="14">
                  <c:v>5.8277777777777776E-4</c:v>
                </c:pt>
                <c:pt idx="15">
                  <c:v>5.8586805555555551E-4</c:v>
                </c:pt>
                <c:pt idx="16">
                  <c:v>5.8276620370370372E-4</c:v>
                </c:pt>
                <c:pt idx="17">
                  <c:v>5.8660879629629634E-4</c:v>
                </c:pt>
              </c:numCache>
            </c:numRef>
          </c:val>
        </c:ser>
        <c:ser>
          <c:idx val="3"/>
          <c:order val="3"/>
          <c:tx>
            <c:strRef>
              <c:f>'200_tours_2016'!$P$1</c:f>
              <c:strCache>
                <c:ptCount val="1"/>
                <c:pt idx="0">
                  <c:v>GUIGUI</c:v>
                </c:pt>
              </c:strCache>
            </c:strRef>
          </c:tx>
          <c:marker>
            <c:symbol val="none"/>
          </c:marker>
          <c:cat>
            <c:numRef>
              <c:f>'200_tours_2016'!$L$2:$L$21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'200_tours_2016'!$P$2:$P$21</c:f>
              <c:numCache>
                <c:formatCode>mm:ss.000</c:formatCode>
                <c:ptCount val="20"/>
                <c:pt idx="0">
                  <c:v>9.850810185185186E-4</c:v>
                </c:pt>
                <c:pt idx="1">
                  <c:v>8.6636574074074079E-4</c:v>
                </c:pt>
                <c:pt idx="2">
                  <c:v>7.8356481481481495E-4</c:v>
                </c:pt>
                <c:pt idx="3">
                  <c:v>8.5297453703703707E-4</c:v>
                </c:pt>
                <c:pt idx="4">
                  <c:v>7.6656249999999999E-4</c:v>
                </c:pt>
                <c:pt idx="5">
                  <c:v>8.0680555555555551E-4</c:v>
                </c:pt>
                <c:pt idx="6">
                  <c:v>7.9217592592592588E-4</c:v>
                </c:pt>
              </c:numCache>
            </c:numRef>
          </c:val>
        </c:ser>
        <c:ser>
          <c:idx val="4"/>
          <c:order val="4"/>
          <c:tx>
            <c:strRef>
              <c:f>'200_tours_2016'!$Q$1</c:f>
              <c:strCache>
                <c:ptCount val="1"/>
                <c:pt idx="0">
                  <c:v>HUGO</c:v>
                </c:pt>
              </c:strCache>
            </c:strRef>
          </c:tx>
          <c:marker>
            <c:symbol val="none"/>
          </c:marker>
          <c:cat>
            <c:numRef>
              <c:f>'200_tours_2016'!$L$2:$L$21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'200_tours_2016'!$Q$2:$Q$21</c:f>
              <c:numCache>
                <c:formatCode>mm:ss.000</c:formatCode>
                <c:ptCount val="20"/>
                <c:pt idx="0">
                  <c:v>1.0245601851851852E-3</c:v>
                </c:pt>
                <c:pt idx="1">
                  <c:v>8.465162037037036E-4</c:v>
                </c:pt>
                <c:pt idx="2">
                  <c:v>7.8858796296296283E-4</c:v>
                </c:pt>
                <c:pt idx="3">
                  <c:v>1.525960648148148E-3</c:v>
                </c:pt>
                <c:pt idx="4">
                  <c:v>7.6037037037037034E-4</c:v>
                </c:pt>
                <c:pt idx="5">
                  <c:v>7.3520833333333337E-4</c:v>
                </c:pt>
                <c:pt idx="6">
                  <c:v>8.1899305555555545E-4</c:v>
                </c:pt>
              </c:numCache>
            </c:numRef>
          </c:val>
        </c:ser>
        <c:ser>
          <c:idx val="5"/>
          <c:order val="5"/>
          <c:tx>
            <c:strRef>
              <c:f>'200_tours_2016'!$R$1</c:f>
              <c:strCache>
                <c:ptCount val="1"/>
                <c:pt idx="0">
                  <c:v>PHILIPPE</c:v>
                </c:pt>
              </c:strCache>
            </c:strRef>
          </c:tx>
          <c:marker>
            <c:symbol val="none"/>
          </c:marker>
          <c:cat>
            <c:numRef>
              <c:f>'200_tours_2016'!$L$2:$L$21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'200_tours_2016'!$R$2:$R$21</c:f>
              <c:numCache>
                <c:formatCode>mm:ss.000</c:formatCode>
                <c:ptCount val="20"/>
                <c:pt idx="0">
                  <c:v>7.2684027777777775E-4</c:v>
                </c:pt>
                <c:pt idx="1">
                  <c:v>6.3565972222222225E-4</c:v>
                </c:pt>
                <c:pt idx="2">
                  <c:v>6.5552083333333337E-4</c:v>
                </c:pt>
                <c:pt idx="3">
                  <c:v>6.3950231481481486E-4</c:v>
                </c:pt>
                <c:pt idx="4">
                  <c:v>6.3685185185185188E-4</c:v>
                </c:pt>
                <c:pt idx="5">
                  <c:v>6.1699074074074076E-4</c:v>
                </c:pt>
                <c:pt idx="6">
                  <c:v>6.1699074074074076E-4</c:v>
                </c:pt>
                <c:pt idx="7">
                  <c:v>6.0981481481481488E-4</c:v>
                </c:pt>
                <c:pt idx="8">
                  <c:v>6.095601851851851E-4</c:v>
                </c:pt>
                <c:pt idx="9">
                  <c:v>6.0622685185185183E-4</c:v>
                </c:pt>
                <c:pt idx="10">
                  <c:v>6.0574074074074078E-4</c:v>
                </c:pt>
              </c:numCache>
            </c:numRef>
          </c:val>
        </c:ser>
        <c:ser>
          <c:idx val="6"/>
          <c:order val="6"/>
          <c:tx>
            <c:strRef>
              <c:f>'200_tours_2016'!$S$1</c:f>
              <c:strCache>
                <c:ptCount val="1"/>
                <c:pt idx="0">
                  <c:v>STEPHANE</c:v>
                </c:pt>
              </c:strCache>
            </c:strRef>
          </c:tx>
          <c:marker>
            <c:symbol val="none"/>
          </c:marker>
          <c:cat>
            <c:numRef>
              <c:f>'200_tours_2016'!$L$2:$L$21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'200_tours_2016'!$S$2:$S$21</c:f>
              <c:numCache>
                <c:formatCode>mm:ss.000</c:formatCode>
                <c:ptCount val="20"/>
                <c:pt idx="0">
                  <c:v>6.4905092592592597E-4</c:v>
                </c:pt>
                <c:pt idx="1">
                  <c:v>6.2824074074074073E-4</c:v>
                </c:pt>
                <c:pt idx="2">
                  <c:v>7.1296296296296299E-4</c:v>
                </c:pt>
                <c:pt idx="3">
                  <c:v>6.2373842592592591E-4</c:v>
                </c:pt>
                <c:pt idx="4">
                  <c:v>6.1909722222222227E-4</c:v>
                </c:pt>
                <c:pt idx="5">
                  <c:v>5.9807870370370364E-4</c:v>
                </c:pt>
                <c:pt idx="6">
                  <c:v>6.0935185185185192E-4</c:v>
                </c:pt>
                <c:pt idx="7">
                  <c:v>5.9209490740740739E-4</c:v>
                </c:pt>
                <c:pt idx="8">
                  <c:v>5.8827546296296297E-4</c:v>
                </c:pt>
                <c:pt idx="9">
                  <c:v>5.9783564814814812E-4</c:v>
                </c:pt>
                <c:pt idx="10">
                  <c:v>5.944907407407407E-4</c:v>
                </c:pt>
                <c:pt idx="11">
                  <c:v>6.1675925925925928E-4</c:v>
                </c:pt>
                <c:pt idx="12">
                  <c:v>6.3925925925925923E-4</c:v>
                </c:pt>
                <c:pt idx="13">
                  <c:v>6.0789351851851846E-4</c:v>
                </c:pt>
                <c:pt idx="14">
                  <c:v>7.0052083333333338E-4</c:v>
                </c:pt>
                <c:pt idx="15">
                  <c:v>5.9568287037037044E-4</c:v>
                </c:pt>
                <c:pt idx="16">
                  <c:v>6.0047453703703706E-4</c:v>
                </c:pt>
              </c:numCache>
            </c:numRef>
          </c:val>
        </c:ser>
        <c:marker val="1"/>
        <c:axId val="114087040"/>
        <c:axId val="114088576"/>
      </c:lineChart>
      <c:catAx>
        <c:axId val="114087040"/>
        <c:scaling>
          <c:orientation val="minMax"/>
        </c:scaling>
        <c:axPos val="b"/>
        <c:numFmt formatCode="General" sourceLinked="1"/>
        <c:tickLblPos val="nextTo"/>
        <c:crossAx val="114088576"/>
        <c:crosses val="autoZero"/>
        <c:auto val="1"/>
        <c:lblAlgn val="ctr"/>
        <c:lblOffset val="100"/>
      </c:catAx>
      <c:valAx>
        <c:axId val="114088576"/>
        <c:scaling>
          <c:orientation val="minMax"/>
          <c:max val="9.0000000000000149E-4"/>
          <c:min val="5.0926000000000075E-4"/>
        </c:scaling>
        <c:axPos val="l"/>
        <c:majorGridlines/>
        <c:numFmt formatCode="mm:ss.000" sourceLinked="1"/>
        <c:tickLblPos val="nextTo"/>
        <c:crossAx val="114087040"/>
        <c:crosses val="autoZero"/>
        <c:crossBetween val="between"/>
        <c:majorUnit val="2.3148000000000006E-5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PREMIERE PARTIE DE COURSE</a:t>
            </a:r>
          </a:p>
        </c:rich>
      </c:tx>
      <c:layout/>
      <c:overlay val="1"/>
      <c:spPr>
        <a:solidFill>
          <a:srgbClr val="FFFFCC"/>
        </a:solidFill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title>
    <c:plotArea>
      <c:layout/>
      <c:lineChart>
        <c:grouping val="standard"/>
        <c:ser>
          <c:idx val="0"/>
          <c:order val="0"/>
          <c:tx>
            <c:strRef>
              <c:f>'200_tours_2016'!$M$25</c:f>
              <c:strCache>
                <c:ptCount val="1"/>
                <c:pt idx="0">
                  <c:v>THIERRY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'200_tours_2016'!$M$26:$M$45</c:f>
              <c:numCache>
                <c:formatCode>mm:ss.000</c:formatCode>
                <c:ptCount val="20"/>
                <c:pt idx="0">
                  <c:v>6.7202546296296292E-4</c:v>
                </c:pt>
                <c:pt idx="1">
                  <c:v>6.4142361111111106E-4</c:v>
                </c:pt>
                <c:pt idx="2">
                  <c:v>6.5909722222222227E-4</c:v>
                </c:pt>
                <c:pt idx="3">
                  <c:v>6.430902777777778E-4</c:v>
                </c:pt>
                <c:pt idx="4">
                  <c:v>6.370949074074074E-4</c:v>
                </c:pt>
                <c:pt idx="5">
                  <c:v>6.3158564814814815E-4</c:v>
                </c:pt>
                <c:pt idx="6">
                  <c:v>6.2298611111111116E-4</c:v>
                </c:pt>
                <c:pt idx="7">
                  <c:v>6.3230324074074068E-4</c:v>
                </c:pt>
                <c:pt idx="8">
                  <c:v>6.3827546296296299E-4</c:v>
                </c:pt>
                <c:pt idx="9">
                  <c:v>6.3160879629629624E-4</c:v>
                </c:pt>
                <c:pt idx="10">
                  <c:v>6.3396990740740742E-4</c:v>
                </c:pt>
                <c:pt idx="11">
                  <c:v>6.5600694444444441E-4</c:v>
                </c:pt>
                <c:pt idx="12">
                  <c:v>7.2708333333333338E-4</c:v>
                </c:pt>
                <c:pt idx="13">
                  <c:v>6.3755787037037036E-4</c:v>
                </c:pt>
                <c:pt idx="14">
                  <c:v>6.5769675925925935E-4</c:v>
                </c:pt>
                <c:pt idx="15">
                  <c:v>6.3421296296296294E-4</c:v>
                </c:pt>
                <c:pt idx="16">
                  <c:v>6.2296296296296297E-4</c:v>
                </c:pt>
                <c:pt idx="17">
                  <c:v>6.2371527777777783E-4</c:v>
                </c:pt>
                <c:pt idx="18">
                  <c:v>6.361226851851851E-4</c:v>
                </c:pt>
                <c:pt idx="19">
                  <c:v>6.2730324074074066E-4</c:v>
                </c:pt>
              </c:numCache>
            </c:numRef>
          </c:val>
        </c:ser>
        <c:ser>
          <c:idx val="1"/>
          <c:order val="1"/>
          <c:tx>
            <c:strRef>
              <c:f>'200_tours_2016'!$N$25</c:f>
              <c:strCache>
                <c:ptCount val="1"/>
                <c:pt idx="0">
                  <c:v>MANU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'200_tours_2016'!$N$26:$N$45</c:f>
              <c:numCache>
                <c:formatCode>mm:ss.000</c:formatCode>
                <c:ptCount val="20"/>
                <c:pt idx="0">
                  <c:v>6.8065972222222226E-4</c:v>
                </c:pt>
                <c:pt idx="1">
                  <c:v>6.1459490740740734E-4</c:v>
                </c:pt>
                <c:pt idx="2">
                  <c:v>5.9927083333333327E-4</c:v>
                </c:pt>
                <c:pt idx="3">
                  <c:v>6.8210648148148145E-4</c:v>
                </c:pt>
                <c:pt idx="4">
                  <c:v>5.8826388888888893E-4</c:v>
                </c:pt>
                <c:pt idx="5">
                  <c:v>5.9689814814814816E-4</c:v>
                </c:pt>
                <c:pt idx="6">
                  <c:v>5.8682870370370367E-4</c:v>
                </c:pt>
                <c:pt idx="7">
                  <c:v>6.2607638888888891E-4</c:v>
                </c:pt>
                <c:pt idx="8">
                  <c:v>6.1737268518518521E-4</c:v>
                </c:pt>
                <c:pt idx="9">
                  <c:v>6.0130787037037043E-4</c:v>
                </c:pt>
                <c:pt idx="10">
                  <c:v>6.1076388888888888E-4</c:v>
                </c:pt>
                <c:pt idx="11">
                  <c:v>6.0023148148148143E-4</c:v>
                </c:pt>
                <c:pt idx="12">
                  <c:v>5.9378472222222222E-4</c:v>
                </c:pt>
                <c:pt idx="13">
                  <c:v>5.8874999999999997E-4</c:v>
                </c:pt>
                <c:pt idx="14">
                  <c:v>5.913888888888888E-4</c:v>
                </c:pt>
                <c:pt idx="15">
                  <c:v>6.0287037037037037E-4</c:v>
                </c:pt>
                <c:pt idx="16">
                  <c:v>5.8611111111111114E-4</c:v>
                </c:pt>
                <c:pt idx="17">
                  <c:v>5.8564814814814818E-4</c:v>
                </c:pt>
                <c:pt idx="18">
                  <c:v>5.8467592592592588E-4</c:v>
                </c:pt>
                <c:pt idx="19">
                  <c:v>5.8873842592592593E-4</c:v>
                </c:pt>
              </c:numCache>
            </c:numRef>
          </c:val>
        </c:ser>
        <c:ser>
          <c:idx val="2"/>
          <c:order val="2"/>
          <c:tx>
            <c:strRef>
              <c:f>'200_tours_2016'!$O$25</c:f>
              <c:strCache>
                <c:ptCount val="1"/>
                <c:pt idx="0">
                  <c:v>DAVID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'200_tours_2016'!$O$26:$O$45</c:f>
              <c:numCache>
                <c:formatCode>mm:ss.000</c:formatCode>
                <c:ptCount val="20"/>
                <c:pt idx="0">
                  <c:v>5.8302083333333329E-4</c:v>
                </c:pt>
                <c:pt idx="1">
                  <c:v>5.894675925925926E-4</c:v>
                </c:pt>
                <c:pt idx="2">
                  <c:v>5.9160879629629635E-4</c:v>
                </c:pt>
                <c:pt idx="3">
                  <c:v>5.8469907407407407E-4</c:v>
                </c:pt>
                <c:pt idx="4">
                  <c:v>5.9041666666666661E-4</c:v>
                </c:pt>
                <c:pt idx="5">
                  <c:v>5.8922453703703708E-4</c:v>
                </c:pt>
                <c:pt idx="6">
                  <c:v>5.9019675925925928E-4</c:v>
                </c:pt>
                <c:pt idx="7">
                  <c:v>5.8635416666666666E-4</c:v>
                </c:pt>
                <c:pt idx="8">
                  <c:v>6.0144675925925936E-4</c:v>
                </c:pt>
                <c:pt idx="9">
                  <c:v>5.9424768518518518E-4</c:v>
                </c:pt>
                <c:pt idx="10">
                  <c:v>5.829976851851852E-4</c:v>
                </c:pt>
                <c:pt idx="11">
                  <c:v>5.8373842592592592E-4</c:v>
                </c:pt>
                <c:pt idx="12">
                  <c:v>5.975925925925926E-4</c:v>
                </c:pt>
              </c:numCache>
            </c:numRef>
          </c:val>
        </c:ser>
        <c:ser>
          <c:idx val="3"/>
          <c:order val="3"/>
          <c:tx>
            <c:strRef>
              <c:f>'200_tours_2016'!$P$25</c:f>
              <c:strCache>
                <c:ptCount val="1"/>
                <c:pt idx="0">
                  <c:v>GUIGUI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'200_tours_2016'!$P$26:$P$45</c:f>
              <c:numCache>
                <c:formatCode>mm:ss.000</c:formatCode>
                <c:ptCount val="20"/>
                <c:pt idx="0">
                  <c:v>6.7993055555555558E-4</c:v>
                </c:pt>
                <c:pt idx="1">
                  <c:v>6.0767361111111113E-4</c:v>
                </c:pt>
                <c:pt idx="2">
                  <c:v>6.2607638888888891E-4</c:v>
                </c:pt>
                <c:pt idx="3">
                  <c:v>6.0335648148148152E-4</c:v>
                </c:pt>
                <c:pt idx="4">
                  <c:v>6.0287037037037037E-4</c:v>
                </c:pt>
                <c:pt idx="5">
                  <c:v>6.0357638888888885E-4</c:v>
                </c:pt>
                <c:pt idx="6">
                  <c:v>6.0071759259259258E-4</c:v>
                </c:pt>
                <c:pt idx="7">
                  <c:v>6.2584490740740743E-4</c:v>
                </c:pt>
                <c:pt idx="8">
                  <c:v>6.1222222222222223E-4</c:v>
                </c:pt>
                <c:pt idx="9">
                  <c:v>6.2081018518518518E-4</c:v>
                </c:pt>
              </c:numCache>
            </c:numRef>
          </c:val>
        </c:ser>
        <c:ser>
          <c:idx val="4"/>
          <c:order val="4"/>
          <c:tx>
            <c:strRef>
              <c:f>'200_tours_2016'!$Q$25</c:f>
              <c:strCache>
                <c:ptCount val="1"/>
                <c:pt idx="0">
                  <c:v>HUGO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'200_tours_2016'!$Q$26:$Q$45</c:f>
              <c:numCache>
                <c:formatCode>mm:ss.000</c:formatCode>
                <c:ptCount val="20"/>
                <c:pt idx="0">
                  <c:v>6.2033564814814818E-4</c:v>
                </c:pt>
                <c:pt idx="1">
                  <c:v>6.1315972222222219E-4</c:v>
                </c:pt>
                <c:pt idx="2">
                  <c:v>6.0694444444444446E-4</c:v>
                </c:pt>
                <c:pt idx="3">
                  <c:v>6.0238425925925921E-4</c:v>
                </c:pt>
                <c:pt idx="4">
                  <c:v>7.3378472222222237E-4</c:v>
                </c:pt>
                <c:pt idx="5">
                  <c:v>7.9217592592592588E-4</c:v>
                </c:pt>
                <c:pt idx="6">
                  <c:v>6.540856481481481E-4</c:v>
                </c:pt>
                <c:pt idx="7">
                  <c:v>6.1986111111111107E-4</c:v>
                </c:pt>
                <c:pt idx="8">
                  <c:v>6.0285879629629632E-4</c:v>
                </c:pt>
              </c:numCache>
            </c:numRef>
          </c:val>
        </c:ser>
        <c:ser>
          <c:idx val="5"/>
          <c:order val="5"/>
          <c:tx>
            <c:strRef>
              <c:f>'200_tours_2016'!$R$25</c:f>
              <c:strCache>
                <c:ptCount val="1"/>
                <c:pt idx="0">
                  <c:v>PHILIPPE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'200_tours_2016'!$R$26:$R$45</c:f>
              <c:numCache>
                <c:formatCode>mm:ss.000</c:formatCode>
                <c:ptCount val="20"/>
                <c:pt idx="0">
                  <c:v>5.9737268518518516E-4</c:v>
                </c:pt>
                <c:pt idx="1">
                  <c:v>6.2894675925925932E-4</c:v>
                </c:pt>
                <c:pt idx="2">
                  <c:v>6.3877314814814808E-4</c:v>
                </c:pt>
                <c:pt idx="3">
                  <c:v>5.9305555555555555E-4</c:v>
                </c:pt>
                <c:pt idx="4">
                  <c:v>5.9497685185185185E-4</c:v>
                </c:pt>
                <c:pt idx="5">
                  <c:v>5.9378472222222222E-4</c:v>
                </c:pt>
                <c:pt idx="6">
                  <c:v>5.9975694444444453E-4</c:v>
                </c:pt>
                <c:pt idx="7">
                  <c:v>5.9113425925925924E-4</c:v>
                </c:pt>
                <c:pt idx="8">
                  <c:v>5.913888888888888E-4</c:v>
                </c:pt>
              </c:numCache>
            </c:numRef>
          </c:val>
        </c:ser>
        <c:ser>
          <c:idx val="6"/>
          <c:order val="6"/>
          <c:tx>
            <c:strRef>
              <c:f>'200_tours_2016'!$S$25</c:f>
              <c:strCache>
                <c:ptCount val="1"/>
                <c:pt idx="0">
                  <c:v>STEPHANE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'200_tours_2016'!$S$26:$S$45</c:f>
              <c:numCache>
                <c:formatCode>mm:ss.000</c:formatCode>
                <c:ptCount val="20"/>
                <c:pt idx="0">
                  <c:v>6.210532407407407E-4</c:v>
                </c:pt>
                <c:pt idx="1">
                  <c:v>5.9569444444444448E-4</c:v>
                </c:pt>
                <c:pt idx="2">
                  <c:v>5.9903935185185179E-4</c:v>
                </c:pt>
                <c:pt idx="3">
                  <c:v>6.0480324074074071E-4</c:v>
                </c:pt>
                <c:pt idx="4">
                  <c:v>5.8061342592592594E-4</c:v>
                </c:pt>
                <c:pt idx="5">
                  <c:v>5.829976851851852E-4</c:v>
                </c:pt>
                <c:pt idx="6">
                  <c:v>5.8372685185185177E-4</c:v>
                </c:pt>
                <c:pt idx="7">
                  <c:v>5.9018518518518524E-4</c:v>
                </c:pt>
                <c:pt idx="8">
                  <c:v>5.8756944444444449E-4</c:v>
                </c:pt>
                <c:pt idx="9">
                  <c:v>5.889930555555556E-4</c:v>
                </c:pt>
                <c:pt idx="10">
                  <c:v>5.8491898148148151E-4</c:v>
                </c:pt>
                <c:pt idx="11">
                  <c:v>5.9329861111111117E-4</c:v>
                </c:pt>
                <c:pt idx="12">
                  <c:v>5.9615740740740744E-4</c:v>
                </c:pt>
                <c:pt idx="13">
                  <c:v>5.9090277777777776E-4</c:v>
                </c:pt>
                <c:pt idx="14">
                  <c:v>5.9354166666666659E-4</c:v>
                </c:pt>
                <c:pt idx="15">
                  <c:v>5.8874999999999997E-4</c:v>
                </c:pt>
                <c:pt idx="16">
                  <c:v>5.9379629629629637E-4</c:v>
                </c:pt>
              </c:numCache>
            </c:numRef>
          </c:val>
        </c:ser>
        <c:marker val="1"/>
        <c:axId val="114206592"/>
        <c:axId val="114208128"/>
      </c:lineChart>
      <c:catAx>
        <c:axId val="114206592"/>
        <c:scaling>
          <c:orientation val="minMax"/>
        </c:scaling>
        <c:axPos val="b"/>
        <c:numFmt formatCode="General" sourceLinked="1"/>
        <c:tickLblPos val="nextTo"/>
        <c:crossAx val="114208128"/>
        <c:crosses val="autoZero"/>
        <c:auto val="1"/>
        <c:lblAlgn val="ctr"/>
        <c:lblOffset val="100"/>
      </c:catAx>
      <c:valAx>
        <c:axId val="114208128"/>
        <c:scaling>
          <c:orientation val="minMax"/>
          <c:max val="7.500000000000011E-4"/>
          <c:min val="5.5555600000000024E-4"/>
        </c:scaling>
        <c:axPos val="l"/>
        <c:majorGridlines>
          <c:spPr>
            <a:ln w="25400">
              <a:solidFill>
                <a:schemeClr val="bg1">
                  <a:lumMod val="65000"/>
                </a:schemeClr>
              </a:solidFill>
            </a:ln>
          </c:spPr>
        </c:majorGridlines>
        <c:minorGridlines/>
        <c:numFmt formatCode="mm:ss.000" sourceLinked="1"/>
        <c:minorTickMark val="cross"/>
        <c:tickLblPos val="nextTo"/>
        <c:spPr>
          <a:ln w="15875"/>
        </c:spPr>
        <c:crossAx val="114206592"/>
        <c:crosses val="autoZero"/>
        <c:crossBetween val="between"/>
        <c:majorUnit val="2.3148000000000006E-5"/>
        <c:minorUnit val="1.1570000000000026E-5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SECONDE PARTIE DE COURSE</a:t>
            </a:r>
          </a:p>
        </c:rich>
      </c:tx>
      <c:overlay val="1"/>
      <c:spPr>
        <a:solidFill>
          <a:srgbClr val="FFFFCC"/>
        </a:solidFill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title>
    <c:plotArea>
      <c:layout/>
      <c:lineChart>
        <c:grouping val="standard"/>
        <c:ser>
          <c:idx val="0"/>
          <c:order val="0"/>
          <c:tx>
            <c:strRef>
              <c:f>'200_tours_2016'!$M$47</c:f>
              <c:strCache>
                <c:ptCount val="1"/>
                <c:pt idx="0">
                  <c:v>THIERRY</c:v>
                </c:pt>
              </c:strCache>
            </c:strRef>
          </c:tx>
          <c:marker>
            <c:symbol val="none"/>
          </c:marker>
          <c:cat>
            <c:numRef>
              <c:f>'200_tours_2016'!$L$48:$L$85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'200_tours_2016'!$M$48:$M$85</c:f>
              <c:numCache>
                <c:formatCode>mm:ss.000</c:formatCode>
                <c:ptCount val="38"/>
                <c:pt idx="0">
                  <c:v>6.4929398148148149E-4</c:v>
                </c:pt>
                <c:pt idx="1">
                  <c:v>6.4739583333333337E-4</c:v>
                </c:pt>
                <c:pt idx="2">
                  <c:v>6.3039351851851852E-4</c:v>
                </c:pt>
                <c:pt idx="3">
                  <c:v>6.3851851851851851E-4</c:v>
                </c:pt>
                <c:pt idx="4">
                  <c:v>6.5913194444444439E-4</c:v>
                </c:pt>
                <c:pt idx="5">
                  <c:v>6.3923611111111115E-4</c:v>
                </c:pt>
                <c:pt idx="6">
                  <c:v>6.3947916666666656E-4</c:v>
                </c:pt>
                <c:pt idx="7">
                  <c:v>6.3734953703703707E-4</c:v>
                </c:pt>
                <c:pt idx="8">
                  <c:v>6.2344907407407412E-4</c:v>
                </c:pt>
                <c:pt idx="9">
                  <c:v>6.5122685185185173E-4</c:v>
                </c:pt>
                <c:pt idx="10">
                  <c:v>6.3947916666666656E-4</c:v>
                </c:pt>
                <c:pt idx="11">
                  <c:v>6.5935185185185183E-4</c:v>
                </c:pt>
                <c:pt idx="12">
                  <c:v>6.3519675925925929E-4</c:v>
                </c:pt>
                <c:pt idx="13">
                  <c:v>6.5335648148148143E-4</c:v>
                </c:pt>
                <c:pt idx="14">
                  <c:v>6.3398148148148157E-4</c:v>
                </c:pt>
                <c:pt idx="15">
                  <c:v>6.3805555555555555E-4</c:v>
                </c:pt>
                <c:pt idx="16">
                  <c:v>6.2824074074074073E-4</c:v>
                </c:pt>
                <c:pt idx="17">
                  <c:v>6.3542824074074077E-4</c:v>
                </c:pt>
                <c:pt idx="18">
                  <c:v>6.4187499999999998E-4</c:v>
                </c:pt>
                <c:pt idx="19">
                  <c:v>6.2562499999999999E-4</c:v>
                </c:pt>
                <c:pt idx="20">
                  <c:v>6.2296296296296297E-4</c:v>
                </c:pt>
                <c:pt idx="21">
                  <c:v>6.3660879629629625E-4</c:v>
                </c:pt>
                <c:pt idx="22">
                  <c:v>6.2179398148148152E-4</c:v>
                </c:pt>
                <c:pt idx="23">
                  <c:v>6.1650462962962961E-4</c:v>
                </c:pt>
                <c:pt idx="24">
                  <c:v>6.1841435185185187E-4</c:v>
                </c:pt>
                <c:pt idx="25">
                  <c:v>6.1484953703703701E-4</c:v>
                </c:pt>
                <c:pt idx="26">
                  <c:v>6.0980324074074073E-4</c:v>
                </c:pt>
              </c:numCache>
            </c:numRef>
          </c:val>
        </c:ser>
        <c:ser>
          <c:idx val="1"/>
          <c:order val="1"/>
          <c:tx>
            <c:strRef>
              <c:f>'200_tours_2016'!$N$47</c:f>
              <c:strCache>
                <c:ptCount val="1"/>
                <c:pt idx="0">
                  <c:v>MANU</c:v>
                </c:pt>
              </c:strCache>
            </c:strRef>
          </c:tx>
          <c:marker>
            <c:symbol val="none"/>
          </c:marker>
          <c:cat>
            <c:numRef>
              <c:f>'200_tours_2016'!$L$48:$L$85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'200_tours_2016'!$N$48:$N$85</c:f>
              <c:numCache>
                <c:formatCode>mm:ss.000</c:formatCode>
                <c:ptCount val="38"/>
                <c:pt idx="0">
                  <c:v>6.1939814814814811E-4</c:v>
                </c:pt>
                <c:pt idx="1">
                  <c:v>6.0621527777777779E-4</c:v>
                </c:pt>
                <c:pt idx="2">
                  <c:v>5.9163194444444443E-4</c:v>
                </c:pt>
                <c:pt idx="3">
                  <c:v>1.798553240740741E-3</c:v>
                </c:pt>
                <c:pt idx="4">
                  <c:v>6.1339120370370367E-4</c:v>
                </c:pt>
                <c:pt idx="5">
                  <c:v>5.9068287037037032E-4</c:v>
                </c:pt>
                <c:pt idx="6">
                  <c:v>5.8746527777777779E-4</c:v>
                </c:pt>
                <c:pt idx="7">
                  <c:v>5.8668981481481484E-4</c:v>
                </c:pt>
                <c:pt idx="8">
                  <c:v>5.8900462962962954E-4</c:v>
                </c:pt>
                <c:pt idx="9">
                  <c:v>5.8873842592592593E-4</c:v>
                </c:pt>
                <c:pt idx="10">
                  <c:v>5.8922453703703708E-4</c:v>
                </c:pt>
                <c:pt idx="11">
                  <c:v>5.8660879629629634E-4</c:v>
                </c:pt>
                <c:pt idx="12">
                  <c:v>5.829976851851852E-4</c:v>
                </c:pt>
                <c:pt idx="13">
                  <c:v>5.8493055555555544E-4</c:v>
                </c:pt>
                <c:pt idx="14">
                  <c:v>5.8037037037037031E-4</c:v>
                </c:pt>
                <c:pt idx="15">
                  <c:v>5.9714120370370379E-4</c:v>
                </c:pt>
                <c:pt idx="16">
                  <c:v>5.8539351851851862E-4</c:v>
                </c:pt>
                <c:pt idx="17">
                  <c:v>6.0718749999999998E-4</c:v>
                </c:pt>
                <c:pt idx="18">
                  <c:v>6.7969907407407399E-4</c:v>
                </c:pt>
                <c:pt idx="19">
                  <c:v>6.0261574074074069E-4</c:v>
                </c:pt>
                <c:pt idx="20">
                  <c:v>6.0863425925925918E-4</c:v>
                </c:pt>
                <c:pt idx="21">
                  <c:v>6.1339120370370367E-4</c:v>
                </c:pt>
                <c:pt idx="22">
                  <c:v>5.9259259259259258E-4</c:v>
                </c:pt>
                <c:pt idx="23">
                  <c:v>5.9760416666666675E-4</c:v>
                </c:pt>
                <c:pt idx="24">
                  <c:v>6.0525462962962952E-4</c:v>
                </c:pt>
                <c:pt idx="25">
                  <c:v>5.9570601851851852E-4</c:v>
                </c:pt>
                <c:pt idx="26">
                  <c:v>5.8754629629629641E-4</c:v>
                </c:pt>
                <c:pt idx="27">
                  <c:v>5.8732638888888886E-4</c:v>
                </c:pt>
                <c:pt idx="28">
                  <c:v>5.9353009259259266E-4</c:v>
                </c:pt>
                <c:pt idx="29">
                  <c:v>5.8324074074074083E-4</c:v>
                </c:pt>
                <c:pt idx="30">
                  <c:v>5.8972222222222217E-4</c:v>
                </c:pt>
              </c:numCache>
            </c:numRef>
          </c:val>
        </c:ser>
        <c:ser>
          <c:idx val="2"/>
          <c:order val="2"/>
          <c:tx>
            <c:strRef>
              <c:f>'200_tours_2016'!$O$47</c:f>
              <c:strCache>
                <c:ptCount val="1"/>
                <c:pt idx="0">
                  <c:v>DAVID</c:v>
                </c:pt>
              </c:strCache>
            </c:strRef>
          </c:tx>
          <c:marker>
            <c:symbol val="none"/>
          </c:marker>
          <c:cat>
            <c:numRef>
              <c:f>'200_tours_2016'!$L$48:$L$85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'200_tours_2016'!$O$48:$O$85</c:f>
              <c:numCache>
                <c:formatCode>mm:ss.000</c:formatCode>
                <c:ptCount val="38"/>
                <c:pt idx="0">
                  <c:v>5.9760416666666675E-4</c:v>
                </c:pt>
                <c:pt idx="1">
                  <c:v>5.8445601851851855E-4</c:v>
                </c:pt>
                <c:pt idx="2">
                  <c:v>5.9041666666666661E-4</c:v>
                </c:pt>
                <c:pt idx="3">
                  <c:v>6.0934027777777777E-4</c:v>
                </c:pt>
                <c:pt idx="4">
                  <c:v>5.8539351851851862E-4</c:v>
                </c:pt>
                <c:pt idx="5">
                  <c:v>5.8324074074074083E-4</c:v>
                </c:pt>
                <c:pt idx="6">
                  <c:v>5.8302083333333329E-4</c:v>
                </c:pt>
                <c:pt idx="7">
                  <c:v>5.8754629629629641E-4</c:v>
                </c:pt>
                <c:pt idx="8">
                  <c:v>5.9186342592592591E-4</c:v>
                </c:pt>
                <c:pt idx="9">
                  <c:v>5.8468750000000003E-4</c:v>
                </c:pt>
                <c:pt idx="10">
                  <c:v>5.8850694444444445E-4</c:v>
                </c:pt>
                <c:pt idx="11">
                  <c:v>5.8277777777777776E-4</c:v>
                </c:pt>
                <c:pt idx="12">
                  <c:v>5.7965277777777778E-4</c:v>
                </c:pt>
                <c:pt idx="13">
                  <c:v>5.8131944444444442E-4</c:v>
                </c:pt>
                <c:pt idx="14">
                  <c:v>5.8564814814814818E-4</c:v>
                </c:pt>
                <c:pt idx="15">
                  <c:v>5.8252314814814809E-4</c:v>
                </c:pt>
                <c:pt idx="16">
                  <c:v>5.930439814814815E-4</c:v>
                </c:pt>
                <c:pt idx="17">
                  <c:v>5.9164351851851847E-4</c:v>
                </c:pt>
                <c:pt idx="18">
                  <c:v>5.834722222222222E-4</c:v>
                </c:pt>
                <c:pt idx="19">
                  <c:v>5.7990740740740735E-4</c:v>
                </c:pt>
                <c:pt idx="20">
                  <c:v>5.8515046296296299E-4</c:v>
                </c:pt>
                <c:pt idx="21">
                  <c:v>5.7846064814814815E-4</c:v>
                </c:pt>
                <c:pt idx="22">
                  <c:v>5.808680555555555E-4</c:v>
                </c:pt>
                <c:pt idx="23">
                  <c:v>5.8060185185185189E-4</c:v>
                </c:pt>
                <c:pt idx="24">
                  <c:v>5.8324074074074083E-4</c:v>
                </c:pt>
                <c:pt idx="25">
                  <c:v>5.8493055555555544E-4</c:v>
                </c:pt>
                <c:pt idx="26">
                  <c:v>5.7702546296296289E-4</c:v>
                </c:pt>
                <c:pt idx="27">
                  <c:v>5.7940972222222226E-4</c:v>
                </c:pt>
                <c:pt idx="28">
                  <c:v>5.8708333333333323E-4</c:v>
                </c:pt>
                <c:pt idx="29">
                  <c:v>5.9447916666666666E-4</c:v>
                </c:pt>
                <c:pt idx="30">
                  <c:v>5.9140046296296295E-4</c:v>
                </c:pt>
                <c:pt idx="31">
                  <c:v>5.8562499999999999E-4</c:v>
                </c:pt>
                <c:pt idx="32">
                  <c:v>5.7702546296296289E-4</c:v>
                </c:pt>
                <c:pt idx="33">
                  <c:v>5.7894675925925919E-4</c:v>
                </c:pt>
                <c:pt idx="34">
                  <c:v>5.7461805555555554E-4</c:v>
                </c:pt>
                <c:pt idx="35">
                  <c:v>5.7534722222222221E-4</c:v>
                </c:pt>
                <c:pt idx="36">
                  <c:v>5.9115740740740743E-4</c:v>
                </c:pt>
                <c:pt idx="37">
                  <c:v>5.8179398148148153E-4</c:v>
                </c:pt>
              </c:numCache>
            </c:numRef>
          </c:val>
        </c:ser>
        <c:ser>
          <c:idx val="3"/>
          <c:order val="3"/>
          <c:tx>
            <c:strRef>
              <c:f>'200_tours_2016'!$P$47</c:f>
              <c:strCache>
                <c:ptCount val="1"/>
                <c:pt idx="0">
                  <c:v>GUIGUI</c:v>
                </c:pt>
              </c:strCache>
            </c:strRef>
          </c:tx>
          <c:marker>
            <c:symbol val="none"/>
          </c:marker>
          <c:cat>
            <c:numRef>
              <c:f>'200_tours_2016'!$L$48:$L$85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'200_tours_2016'!$P$48:$P$85</c:f>
              <c:numCache>
                <c:formatCode>mm:ss.000</c:formatCode>
                <c:ptCount val="38"/>
                <c:pt idx="0">
                  <c:v>6.3086805555555552E-4</c:v>
                </c:pt>
                <c:pt idx="1">
                  <c:v>6.0789351851851846E-4</c:v>
                </c:pt>
                <c:pt idx="2">
                  <c:v>5.942824074074073E-4</c:v>
                </c:pt>
                <c:pt idx="3">
                  <c:v>5.9472222222222229E-4</c:v>
                </c:pt>
                <c:pt idx="4">
                  <c:v>6.0024305555555558E-4</c:v>
                </c:pt>
                <c:pt idx="5">
                  <c:v>6.0861111111111109E-4</c:v>
                </c:pt>
                <c:pt idx="6">
                  <c:v>6.0381944444444448E-4</c:v>
                </c:pt>
                <c:pt idx="7">
                  <c:v>5.9975694444444453E-4</c:v>
                </c:pt>
                <c:pt idx="8">
                  <c:v>5.9186342592592591E-4</c:v>
                </c:pt>
                <c:pt idx="9">
                  <c:v>5.9879629629629627E-4</c:v>
                </c:pt>
                <c:pt idx="10">
                  <c:v>5.9834490740740746E-4</c:v>
                </c:pt>
                <c:pt idx="11">
                  <c:v>5.8755787037037034E-4</c:v>
                </c:pt>
                <c:pt idx="12">
                  <c:v>6.0047453703703706E-4</c:v>
                </c:pt>
                <c:pt idx="13">
                  <c:v>6.0597222222222226E-4</c:v>
                </c:pt>
                <c:pt idx="14">
                  <c:v>6.03587962962963E-4</c:v>
                </c:pt>
                <c:pt idx="15">
                  <c:v>6.6078703703703699E-4</c:v>
                </c:pt>
                <c:pt idx="16">
                  <c:v>5.8922453703703708E-4</c:v>
                </c:pt>
                <c:pt idx="17">
                  <c:v>5.9162037037037039E-4</c:v>
                </c:pt>
                <c:pt idx="18">
                  <c:v>6.0694444444444446E-4</c:v>
                </c:pt>
                <c:pt idx="19">
                  <c:v>6.0836805555555557E-4</c:v>
                </c:pt>
                <c:pt idx="20">
                  <c:v>5.9688657407407401E-4</c:v>
                </c:pt>
                <c:pt idx="21">
                  <c:v>6.0168981481481477E-4</c:v>
                </c:pt>
                <c:pt idx="22">
                  <c:v>6.136342592592593E-4</c:v>
                </c:pt>
                <c:pt idx="23">
                  <c:v>5.9737268518518516E-4</c:v>
                </c:pt>
                <c:pt idx="24">
                  <c:v>6.1123842592592588E-4</c:v>
                </c:pt>
              </c:numCache>
            </c:numRef>
          </c:val>
        </c:ser>
        <c:ser>
          <c:idx val="4"/>
          <c:order val="4"/>
          <c:tx>
            <c:strRef>
              <c:f>'200_tours_2016'!$Q$47</c:f>
              <c:strCache>
                <c:ptCount val="1"/>
                <c:pt idx="0">
                  <c:v>HUGO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'200_tours_2016'!$L$48:$L$85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'200_tours_2016'!$Q$48:$Q$85</c:f>
              <c:numCache>
                <c:formatCode>mm:ss.000</c:formatCode>
                <c:ptCount val="38"/>
                <c:pt idx="0">
                  <c:v>6.1961805555555555E-4</c:v>
                </c:pt>
                <c:pt idx="1">
                  <c:v>6.2321759259259264E-4</c:v>
                </c:pt>
                <c:pt idx="2">
                  <c:v>6.7489583333333334E-4</c:v>
                </c:pt>
                <c:pt idx="3">
                  <c:v>6.9790509259259252E-4</c:v>
                </c:pt>
                <c:pt idx="4">
                  <c:v>6.040625E-4</c:v>
                </c:pt>
                <c:pt idx="5">
                  <c:v>7.4958333333333333E-4</c:v>
                </c:pt>
                <c:pt idx="6">
                  <c:v>6.0525462962962952E-4</c:v>
                </c:pt>
                <c:pt idx="7">
                  <c:v>6.6030092592592583E-4</c:v>
                </c:pt>
                <c:pt idx="8">
                  <c:v>6.179513888888888E-4</c:v>
                </c:pt>
                <c:pt idx="9">
                  <c:v>6.1986111111111107E-4</c:v>
                </c:pt>
                <c:pt idx="10">
                  <c:v>6.0119212962962958E-4</c:v>
                </c:pt>
                <c:pt idx="11">
                  <c:v>5.9520833333333333E-4</c:v>
                </c:pt>
                <c:pt idx="12">
                  <c:v>6.1770833333333328E-4</c:v>
                </c:pt>
                <c:pt idx="13">
                  <c:v>5.9810185185185194E-4</c:v>
                </c:pt>
                <c:pt idx="14">
                  <c:v>6.0981481481481488E-4</c:v>
                </c:pt>
                <c:pt idx="15">
                  <c:v>5.9520833333333333E-4</c:v>
                </c:pt>
                <c:pt idx="16">
                  <c:v>6.8042824074074067E-4</c:v>
                </c:pt>
                <c:pt idx="17">
                  <c:v>5.8659722222222219E-4</c:v>
                </c:pt>
                <c:pt idx="18">
                  <c:v>6.0215277777777784E-4</c:v>
                </c:pt>
                <c:pt idx="19">
                  <c:v>5.8994212962962961E-4</c:v>
                </c:pt>
                <c:pt idx="20">
                  <c:v>1.9837500000000003E-3</c:v>
                </c:pt>
                <c:pt idx="21">
                  <c:v>6.0598379629629631E-4</c:v>
                </c:pt>
              </c:numCache>
            </c:numRef>
          </c:val>
        </c:ser>
        <c:ser>
          <c:idx val="5"/>
          <c:order val="5"/>
          <c:tx>
            <c:strRef>
              <c:f>'200_tours_2016'!$R$47</c:f>
              <c:strCache>
                <c:ptCount val="1"/>
                <c:pt idx="0">
                  <c:v>PHILIPPE</c:v>
                </c:pt>
              </c:strCache>
            </c:strRef>
          </c:tx>
          <c:marker>
            <c:symbol val="none"/>
          </c:marker>
          <c:cat>
            <c:numRef>
              <c:f>'200_tours_2016'!$L$48:$L$85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'200_tours_2016'!$R$48:$R$85</c:f>
              <c:numCache>
                <c:formatCode>mm:ss.000</c:formatCode>
                <c:ptCount val="38"/>
                <c:pt idx="0">
                  <c:v>6.0839120370370376E-4</c:v>
                </c:pt>
                <c:pt idx="1">
                  <c:v>6.03113425925926E-4</c:v>
                </c:pt>
                <c:pt idx="2">
                  <c:v>6.0525462962962952E-4</c:v>
                </c:pt>
                <c:pt idx="3">
                  <c:v>5.8755787037037034E-4</c:v>
                </c:pt>
                <c:pt idx="4">
                  <c:v>5.9545138888888896E-4</c:v>
                </c:pt>
                <c:pt idx="5">
                  <c:v>5.9568287037037044E-4</c:v>
                </c:pt>
                <c:pt idx="6">
                  <c:v>5.8540509259259255E-4</c:v>
                </c:pt>
                <c:pt idx="7">
                  <c:v>5.8228009259259246E-4</c:v>
                </c:pt>
                <c:pt idx="8">
                  <c:v>6.7540509259259246E-4</c:v>
                </c:pt>
                <c:pt idx="9">
                  <c:v>5.9855324074074075E-4</c:v>
                </c:pt>
                <c:pt idx="10">
                  <c:v>5.9450231481481485E-4</c:v>
                </c:pt>
                <c:pt idx="11">
                  <c:v>5.9113425925925924E-4</c:v>
                </c:pt>
                <c:pt idx="12">
                  <c:v>5.918865740740741E-4</c:v>
                </c:pt>
                <c:pt idx="13">
                  <c:v>5.8420138888888899E-4</c:v>
                </c:pt>
                <c:pt idx="14">
                  <c:v>5.9305555555555555E-4</c:v>
                </c:pt>
                <c:pt idx="15">
                  <c:v>5.9400462962962966E-4</c:v>
                </c:pt>
                <c:pt idx="16">
                  <c:v>5.8707175925925919E-4</c:v>
                </c:pt>
                <c:pt idx="17">
                  <c:v>5.8372685185185177E-4</c:v>
                </c:pt>
                <c:pt idx="18">
                  <c:v>5.775E-4</c:v>
                </c:pt>
                <c:pt idx="19">
                  <c:v>6.03587962962963E-4</c:v>
                </c:pt>
                <c:pt idx="20">
                  <c:v>5.8611111111111114E-4</c:v>
                </c:pt>
                <c:pt idx="21">
                  <c:v>5.8395833333333336E-4</c:v>
                </c:pt>
                <c:pt idx="22">
                  <c:v>5.9354166666666659E-4</c:v>
                </c:pt>
                <c:pt idx="23">
                  <c:v>5.8682870370370367E-4</c:v>
                </c:pt>
                <c:pt idx="24">
                  <c:v>6.0097222222222225E-4</c:v>
                </c:pt>
                <c:pt idx="25">
                  <c:v>5.8827546296296297E-4</c:v>
                </c:pt>
                <c:pt idx="26">
                  <c:v>6.5288194444444432E-4</c:v>
                </c:pt>
                <c:pt idx="27">
                  <c:v>5.775E-4</c:v>
                </c:pt>
                <c:pt idx="28">
                  <c:v>5.9233796296296302E-4</c:v>
                </c:pt>
                <c:pt idx="29">
                  <c:v>5.8659722222222219E-4</c:v>
                </c:pt>
                <c:pt idx="30">
                  <c:v>5.8850694444444445E-4</c:v>
                </c:pt>
              </c:numCache>
            </c:numRef>
          </c:val>
        </c:ser>
        <c:ser>
          <c:idx val="6"/>
          <c:order val="6"/>
          <c:tx>
            <c:strRef>
              <c:f>'200_tours_2016'!$S$47</c:f>
              <c:strCache>
                <c:ptCount val="1"/>
                <c:pt idx="0">
                  <c:v>STEPHANE</c:v>
                </c:pt>
              </c:strCache>
            </c:strRef>
          </c:tx>
          <c:marker>
            <c:symbol val="none"/>
          </c:marker>
          <c:cat>
            <c:numRef>
              <c:f>'200_tours_2016'!$L$48:$L$85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'200_tours_2016'!$S$48:$S$85</c:f>
              <c:numCache>
                <c:formatCode>mm:ss.000</c:formatCode>
                <c:ptCount val="38"/>
                <c:pt idx="0">
                  <c:v>5.9258101851851843E-4</c:v>
                </c:pt>
                <c:pt idx="1">
                  <c:v>5.8969907407407419E-4</c:v>
                </c:pt>
                <c:pt idx="2">
                  <c:v>5.8587962962962966E-4</c:v>
                </c:pt>
                <c:pt idx="3">
                  <c:v>5.9162037037037039E-4</c:v>
                </c:pt>
                <c:pt idx="4">
                  <c:v>5.9619212962962968E-4</c:v>
                </c:pt>
                <c:pt idx="5">
                  <c:v>5.9090277777777776E-4</c:v>
                </c:pt>
                <c:pt idx="6">
                  <c:v>5.9328703703703703E-4</c:v>
                </c:pt>
                <c:pt idx="7">
                  <c:v>5.8276620370370372E-4</c:v>
                </c:pt>
                <c:pt idx="8">
                  <c:v>5.8276620370370372E-4</c:v>
                </c:pt>
                <c:pt idx="9">
                  <c:v>5.9592592592592585E-4</c:v>
                </c:pt>
                <c:pt idx="10">
                  <c:v>5.9209490740740739E-4</c:v>
                </c:pt>
                <c:pt idx="11">
                  <c:v>5.9569444444444448E-4</c:v>
                </c:pt>
                <c:pt idx="12">
                  <c:v>7.0146990740740749E-4</c:v>
                </c:pt>
                <c:pt idx="13">
                  <c:v>6.0432870370370371E-4</c:v>
                </c:pt>
                <c:pt idx="14">
                  <c:v>5.8539351851851862E-4</c:v>
                </c:pt>
                <c:pt idx="15">
                  <c:v>5.940162037037037E-4</c:v>
                </c:pt>
                <c:pt idx="16">
                  <c:v>5.8754629629629641E-4</c:v>
                </c:pt>
                <c:pt idx="17">
                  <c:v>6.1172453703703703E-4</c:v>
                </c:pt>
                <c:pt idx="18">
                  <c:v>5.8180555555555557E-4</c:v>
                </c:pt>
                <c:pt idx="19">
                  <c:v>5.9784722222222227E-4</c:v>
                </c:pt>
                <c:pt idx="20">
                  <c:v>5.8969907407407419E-4</c:v>
                </c:pt>
                <c:pt idx="21">
                  <c:v>5.9498842592592578E-4</c:v>
                </c:pt>
                <c:pt idx="22">
                  <c:v>5.9473379629629622E-4</c:v>
                </c:pt>
                <c:pt idx="23">
                  <c:v>5.9186342592592591E-4</c:v>
                </c:pt>
              </c:numCache>
            </c:numRef>
          </c:val>
        </c:ser>
        <c:marker val="1"/>
        <c:axId val="114291840"/>
        <c:axId val="114293376"/>
      </c:lineChart>
      <c:catAx>
        <c:axId val="114291840"/>
        <c:scaling>
          <c:orientation val="minMax"/>
        </c:scaling>
        <c:axPos val="b"/>
        <c:numFmt formatCode="General" sourceLinked="1"/>
        <c:tickLblPos val="nextTo"/>
        <c:crossAx val="114293376"/>
        <c:crosses val="autoZero"/>
        <c:auto val="1"/>
        <c:lblAlgn val="ctr"/>
        <c:lblOffset val="100"/>
      </c:catAx>
      <c:valAx>
        <c:axId val="114293376"/>
        <c:scaling>
          <c:orientation val="minMax"/>
          <c:max val="7.500000000000011E-4"/>
          <c:min val="5.5555600000000024E-4"/>
        </c:scaling>
        <c:axPos val="l"/>
        <c:majorGridlines/>
        <c:minorGridlines/>
        <c:numFmt formatCode="mm:ss.000" sourceLinked="1"/>
        <c:tickLblPos val="nextTo"/>
        <c:crossAx val="114291840"/>
        <c:crosses val="autoZero"/>
        <c:crossBetween val="between"/>
        <c:majorUnit val="2.3148000000000006E-5"/>
        <c:minorUnit val="1.1570000000000026E-5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ESSAIS</a:t>
            </a:r>
          </a:p>
        </c:rich>
      </c:tx>
      <c:overlay val="1"/>
      <c:spPr>
        <a:solidFill>
          <a:srgbClr val="FFFFCC"/>
        </a:solidFill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title>
    <c:plotArea>
      <c:layout>
        <c:manualLayout>
          <c:layoutTarget val="inner"/>
          <c:xMode val="edge"/>
          <c:yMode val="edge"/>
          <c:x val="6.0725659494040296E-2"/>
          <c:y val="0.16236552482594968"/>
          <c:w val="0.8351916437710396"/>
          <c:h val="0.76245267404914474"/>
        </c:manualLayout>
      </c:layout>
      <c:lineChart>
        <c:grouping val="standard"/>
        <c:ser>
          <c:idx val="0"/>
          <c:order val="0"/>
          <c:tx>
            <c:strRef>
              <c:f>'2016_noel'!$M$1</c:f>
              <c:strCache>
                <c:ptCount val="1"/>
                <c:pt idx="0">
                  <c:v>PHILIPPE</c:v>
                </c:pt>
              </c:strCache>
            </c:strRef>
          </c:tx>
          <c:marker>
            <c:symbol val="none"/>
          </c:marker>
          <c:cat>
            <c:numRef>
              <c:f>'2016_noel'!$L$2:$L$7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'2016_noel'!$M$2:$M$7</c:f>
              <c:numCache>
                <c:formatCode>mm:ss.000</c:formatCode>
                <c:ptCount val="6"/>
                <c:pt idx="0">
                  <c:v>1.4014120370370369E-3</c:v>
                </c:pt>
                <c:pt idx="1">
                  <c:v>1.5885995370370368E-3</c:v>
                </c:pt>
              </c:numCache>
            </c:numRef>
          </c:val>
        </c:ser>
        <c:ser>
          <c:idx val="1"/>
          <c:order val="1"/>
          <c:tx>
            <c:strRef>
              <c:f>'2016_noel'!$N$1</c:f>
              <c:strCache>
                <c:ptCount val="1"/>
                <c:pt idx="0">
                  <c:v>HUGO</c:v>
                </c:pt>
              </c:strCache>
            </c:strRef>
          </c:tx>
          <c:marker>
            <c:symbol val="none"/>
          </c:marker>
          <c:cat>
            <c:numRef>
              <c:f>'2016_noel'!$L$2:$L$7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'2016_noel'!$N$2:$N$7</c:f>
              <c:numCache>
                <c:formatCode>mm:ss.000</c:formatCode>
                <c:ptCount val="6"/>
                <c:pt idx="0">
                  <c:v>1.4065277777777776E-3</c:v>
                </c:pt>
                <c:pt idx="1">
                  <c:v>1.5014814814814815E-3</c:v>
                </c:pt>
                <c:pt idx="2">
                  <c:v>1.8947916666666668E-3</c:v>
                </c:pt>
              </c:numCache>
            </c:numRef>
          </c:val>
        </c:ser>
        <c:ser>
          <c:idx val="2"/>
          <c:order val="2"/>
          <c:tx>
            <c:strRef>
              <c:f>'2016_noel'!$O$1</c:f>
              <c:strCache>
                <c:ptCount val="1"/>
                <c:pt idx="0">
                  <c:v>FRANCOIS</c:v>
                </c:pt>
              </c:strCache>
            </c:strRef>
          </c:tx>
          <c:marker>
            <c:symbol val="none"/>
          </c:marker>
          <c:cat>
            <c:numRef>
              <c:f>'2016_noel'!$L$2:$L$7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'2016_noel'!$O$2:$O$7</c:f>
              <c:numCache>
                <c:formatCode>mm:ss.000</c:formatCode>
                <c:ptCount val="6"/>
                <c:pt idx="0">
                  <c:v>1.3428819444444443E-3</c:v>
                </c:pt>
                <c:pt idx="1">
                  <c:v>1.5232060185185186E-3</c:v>
                </c:pt>
                <c:pt idx="2">
                  <c:v>1.3363541666666665E-3</c:v>
                </c:pt>
              </c:numCache>
            </c:numRef>
          </c:val>
        </c:ser>
        <c:ser>
          <c:idx val="3"/>
          <c:order val="3"/>
          <c:tx>
            <c:strRef>
              <c:f>'2016_noel'!$P$1</c:f>
              <c:strCache>
                <c:ptCount val="1"/>
                <c:pt idx="0">
                  <c:v>EMMANUEL</c:v>
                </c:pt>
              </c:strCache>
            </c:strRef>
          </c:tx>
          <c:marker>
            <c:symbol val="none"/>
          </c:marker>
          <c:cat>
            <c:numRef>
              <c:f>'2016_noel'!$L$2:$L$7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'2016_noel'!$P$2:$P$7</c:f>
              <c:numCache>
                <c:formatCode>mm:ss.000</c:formatCode>
                <c:ptCount val="6"/>
                <c:pt idx="0">
                  <c:v>1.4763310185185183E-3</c:v>
                </c:pt>
                <c:pt idx="1">
                  <c:v>1.4069444444444442E-3</c:v>
                </c:pt>
                <c:pt idx="2">
                  <c:v>1.3570138888888887E-3</c:v>
                </c:pt>
              </c:numCache>
            </c:numRef>
          </c:val>
        </c:ser>
        <c:ser>
          <c:idx val="4"/>
          <c:order val="4"/>
          <c:tx>
            <c:strRef>
              <c:f>'2016_noel'!$Q$1</c:f>
              <c:strCache>
                <c:ptCount val="1"/>
                <c:pt idx="0">
                  <c:v>DAVID</c:v>
                </c:pt>
              </c:strCache>
            </c:strRef>
          </c:tx>
          <c:marker>
            <c:symbol val="none"/>
          </c:marker>
          <c:cat>
            <c:numRef>
              <c:f>'2016_noel'!$L$2:$L$7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'2016_noel'!$Q$2:$Q$7</c:f>
              <c:numCache>
                <c:formatCode>mm:ss.000</c:formatCode>
                <c:ptCount val="6"/>
                <c:pt idx="0">
                  <c:v>1.4225462962962961E-3</c:v>
                </c:pt>
                <c:pt idx="1">
                  <c:v>1.3655555555555556E-3</c:v>
                </c:pt>
                <c:pt idx="2">
                  <c:v>1.352199074074074E-3</c:v>
                </c:pt>
                <c:pt idx="3">
                  <c:v>1.2970023148148148E-3</c:v>
                </c:pt>
                <c:pt idx="4">
                  <c:v>1.2758796296296296E-3</c:v>
                </c:pt>
                <c:pt idx="5">
                  <c:v>1.3239004629629631E-3</c:v>
                </c:pt>
              </c:numCache>
            </c:numRef>
          </c:val>
        </c:ser>
        <c:ser>
          <c:idx val="5"/>
          <c:order val="5"/>
          <c:tx>
            <c:strRef>
              <c:f>'2016_noel'!$R$1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'2016_noel'!$L$2:$L$7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'2016_noel'!$R$2:$R$7</c:f>
            </c:numRef>
          </c:val>
        </c:ser>
        <c:ser>
          <c:idx val="6"/>
          <c:order val="6"/>
          <c:tx>
            <c:strRef>
              <c:f>'2016_noel'!$S$1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'2016_noel'!$L$2:$L$7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'2016_noel'!$S$2:$S$7</c:f>
            </c:numRef>
          </c:val>
        </c:ser>
        <c:marker val="1"/>
        <c:axId val="114351488"/>
        <c:axId val="114377856"/>
      </c:lineChart>
      <c:catAx>
        <c:axId val="114351488"/>
        <c:scaling>
          <c:orientation val="minMax"/>
        </c:scaling>
        <c:axPos val="b"/>
        <c:numFmt formatCode="General" sourceLinked="1"/>
        <c:tickLblPos val="nextTo"/>
        <c:crossAx val="114377856"/>
        <c:crosses val="autoZero"/>
        <c:auto val="1"/>
        <c:lblAlgn val="ctr"/>
        <c:lblOffset val="100"/>
      </c:catAx>
      <c:valAx>
        <c:axId val="114377856"/>
        <c:scaling>
          <c:orientation val="minMax"/>
          <c:max val="2.0000000000000026E-3"/>
          <c:min val="1.2037000000000003E-3"/>
        </c:scaling>
        <c:axPos val="l"/>
        <c:majorGridlines/>
        <c:numFmt formatCode="mm:ss.000" sourceLinked="1"/>
        <c:tickLblPos val="nextTo"/>
        <c:crossAx val="114351488"/>
        <c:crosses val="autoZero"/>
        <c:crossBetween val="between"/>
        <c:majorUnit val="2.3148000000000006E-5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PREMIERE PARTIE DE COURSE</a:t>
            </a:r>
          </a:p>
        </c:rich>
      </c:tx>
      <c:layout/>
      <c:overlay val="1"/>
      <c:spPr>
        <a:solidFill>
          <a:srgbClr val="FFFFCC"/>
        </a:solidFill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title>
    <c:plotArea>
      <c:layout/>
      <c:lineChart>
        <c:grouping val="standard"/>
        <c:ser>
          <c:idx val="0"/>
          <c:order val="0"/>
          <c:tx>
            <c:strRef>
              <c:f>'200_tours_2016'!$M$25</c:f>
              <c:strCache>
                <c:ptCount val="1"/>
                <c:pt idx="0">
                  <c:v>THIERRY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'200_tours_2016'!$M$26:$M$45</c:f>
              <c:numCache>
                <c:formatCode>mm:ss.000</c:formatCode>
                <c:ptCount val="20"/>
                <c:pt idx="0">
                  <c:v>6.7202546296296292E-4</c:v>
                </c:pt>
                <c:pt idx="1">
                  <c:v>6.4142361111111106E-4</c:v>
                </c:pt>
                <c:pt idx="2">
                  <c:v>6.5909722222222227E-4</c:v>
                </c:pt>
                <c:pt idx="3">
                  <c:v>6.430902777777778E-4</c:v>
                </c:pt>
                <c:pt idx="4">
                  <c:v>6.370949074074074E-4</c:v>
                </c:pt>
                <c:pt idx="5">
                  <c:v>6.3158564814814815E-4</c:v>
                </c:pt>
                <c:pt idx="6">
                  <c:v>6.2298611111111116E-4</c:v>
                </c:pt>
                <c:pt idx="7">
                  <c:v>6.3230324074074068E-4</c:v>
                </c:pt>
                <c:pt idx="8">
                  <c:v>6.3827546296296299E-4</c:v>
                </c:pt>
                <c:pt idx="9">
                  <c:v>6.3160879629629624E-4</c:v>
                </c:pt>
                <c:pt idx="10">
                  <c:v>6.3396990740740742E-4</c:v>
                </c:pt>
                <c:pt idx="11">
                  <c:v>6.5600694444444441E-4</c:v>
                </c:pt>
                <c:pt idx="12">
                  <c:v>7.2708333333333338E-4</c:v>
                </c:pt>
                <c:pt idx="13">
                  <c:v>6.3755787037037036E-4</c:v>
                </c:pt>
                <c:pt idx="14">
                  <c:v>6.5769675925925935E-4</c:v>
                </c:pt>
                <c:pt idx="15">
                  <c:v>6.3421296296296294E-4</c:v>
                </c:pt>
                <c:pt idx="16">
                  <c:v>6.2296296296296297E-4</c:v>
                </c:pt>
                <c:pt idx="17">
                  <c:v>6.2371527777777783E-4</c:v>
                </c:pt>
                <c:pt idx="18">
                  <c:v>6.361226851851851E-4</c:v>
                </c:pt>
                <c:pt idx="19">
                  <c:v>6.2730324074074066E-4</c:v>
                </c:pt>
              </c:numCache>
            </c:numRef>
          </c:val>
        </c:ser>
        <c:ser>
          <c:idx val="1"/>
          <c:order val="1"/>
          <c:tx>
            <c:strRef>
              <c:f>'200_tours_2016'!$N$25</c:f>
              <c:strCache>
                <c:ptCount val="1"/>
                <c:pt idx="0">
                  <c:v>MANU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'200_tours_2016'!$N$26:$N$45</c:f>
              <c:numCache>
                <c:formatCode>mm:ss.000</c:formatCode>
                <c:ptCount val="20"/>
                <c:pt idx="0">
                  <c:v>6.8065972222222226E-4</c:v>
                </c:pt>
                <c:pt idx="1">
                  <c:v>6.1459490740740734E-4</c:v>
                </c:pt>
                <c:pt idx="2">
                  <c:v>5.9927083333333327E-4</c:v>
                </c:pt>
                <c:pt idx="3">
                  <c:v>6.8210648148148145E-4</c:v>
                </c:pt>
                <c:pt idx="4">
                  <c:v>5.8826388888888893E-4</c:v>
                </c:pt>
                <c:pt idx="5">
                  <c:v>5.9689814814814816E-4</c:v>
                </c:pt>
                <c:pt idx="6">
                  <c:v>5.8682870370370367E-4</c:v>
                </c:pt>
                <c:pt idx="7">
                  <c:v>6.2607638888888891E-4</c:v>
                </c:pt>
                <c:pt idx="8">
                  <c:v>6.1737268518518521E-4</c:v>
                </c:pt>
                <c:pt idx="9">
                  <c:v>6.0130787037037043E-4</c:v>
                </c:pt>
                <c:pt idx="10">
                  <c:v>6.1076388888888888E-4</c:v>
                </c:pt>
                <c:pt idx="11">
                  <c:v>6.0023148148148143E-4</c:v>
                </c:pt>
                <c:pt idx="12">
                  <c:v>5.9378472222222222E-4</c:v>
                </c:pt>
                <c:pt idx="13">
                  <c:v>5.8874999999999997E-4</c:v>
                </c:pt>
                <c:pt idx="14">
                  <c:v>5.913888888888888E-4</c:v>
                </c:pt>
                <c:pt idx="15">
                  <c:v>6.0287037037037037E-4</c:v>
                </c:pt>
                <c:pt idx="16">
                  <c:v>5.8611111111111114E-4</c:v>
                </c:pt>
                <c:pt idx="17">
                  <c:v>5.8564814814814818E-4</c:v>
                </c:pt>
                <c:pt idx="18">
                  <c:v>5.8467592592592588E-4</c:v>
                </c:pt>
                <c:pt idx="19">
                  <c:v>5.8873842592592593E-4</c:v>
                </c:pt>
              </c:numCache>
            </c:numRef>
          </c:val>
        </c:ser>
        <c:ser>
          <c:idx val="2"/>
          <c:order val="2"/>
          <c:tx>
            <c:strRef>
              <c:f>'200_tours_2016'!$O$25</c:f>
              <c:strCache>
                <c:ptCount val="1"/>
                <c:pt idx="0">
                  <c:v>DAVID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'200_tours_2016'!$O$26:$O$45</c:f>
              <c:numCache>
                <c:formatCode>mm:ss.000</c:formatCode>
                <c:ptCount val="20"/>
                <c:pt idx="0">
                  <c:v>5.8302083333333329E-4</c:v>
                </c:pt>
                <c:pt idx="1">
                  <c:v>5.894675925925926E-4</c:v>
                </c:pt>
                <c:pt idx="2">
                  <c:v>5.9160879629629635E-4</c:v>
                </c:pt>
                <c:pt idx="3">
                  <c:v>5.8469907407407407E-4</c:v>
                </c:pt>
                <c:pt idx="4">
                  <c:v>5.9041666666666661E-4</c:v>
                </c:pt>
                <c:pt idx="5">
                  <c:v>5.8922453703703708E-4</c:v>
                </c:pt>
                <c:pt idx="6">
                  <c:v>5.9019675925925928E-4</c:v>
                </c:pt>
                <c:pt idx="7">
                  <c:v>5.8635416666666666E-4</c:v>
                </c:pt>
                <c:pt idx="8">
                  <c:v>6.0144675925925936E-4</c:v>
                </c:pt>
                <c:pt idx="9">
                  <c:v>5.9424768518518518E-4</c:v>
                </c:pt>
                <c:pt idx="10">
                  <c:v>5.829976851851852E-4</c:v>
                </c:pt>
                <c:pt idx="11">
                  <c:v>5.8373842592592592E-4</c:v>
                </c:pt>
                <c:pt idx="12">
                  <c:v>5.975925925925926E-4</c:v>
                </c:pt>
              </c:numCache>
            </c:numRef>
          </c:val>
        </c:ser>
        <c:ser>
          <c:idx val="3"/>
          <c:order val="3"/>
          <c:tx>
            <c:strRef>
              <c:f>'200_tours_2016'!$P$25</c:f>
              <c:strCache>
                <c:ptCount val="1"/>
                <c:pt idx="0">
                  <c:v>GUIGUI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'200_tours_2016'!$P$26:$P$45</c:f>
              <c:numCache>
                <c:formatCode>mm:ss.000</c:formatCode>
                <c:ptCount val="20"/>
                <c:pt idx="0">
                  <c:v>6.7993055555555558E-4</c:v>
                </c:pt>
                <c:pt idx="1">
                  <c:v>6.0767361111111113E-4</c:v>
                </c:pt>
                <c:pt idx="2">
                  <c:v>6.2607638888888891E-4</c:v>
                </c:pt>
                <c:pt idx="3">
                  <c:v>6.0335648148148152E-4</c:v>
                </c:pt>
                <c:pt idx="4">
                  <c:v>6.0287037037037037E-4</c:v>
                </c:pt>
                <c:pt idx="5">
                  <c:v>6.0357638888888885E-4</c:v>
                </c:pt>
                <c:pt idx="6">
                  <c:v>6.0071759259259258E-4</c:v>
                </c:pt>
                <c:pt idx="7">
                  <c:v>6.2584490740740743E-4</c:v>
                </c:pt>
                <c:pt idx="8">
                  <c:v>6.1222222222222223E-4</c:v>
                </c:pt>
                <c:pt idx="9">
                  <c:v>6.2081018518518518E-4</c:v>
                </c:pt>
              </c:numCache>
            </c:numRef>
          </c:val>
        </c:ser>
        <c:ser>
          <c:idx val="4"/>
          <c:order val="4"/>
          <c:tx>
            <c:strRef>
              <c:f>'200_tours_2016'!$Q$25</c:f>
              <c:strCache>
                <c:ptCount val="1"/>
                <c:pt idx="0">
                  <c:v>HUGO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'200_tours_2016'!$Q$26:$Q$45</c:f>
              <c:numCache>
                <c:formatCode>mm:ss.000</c:formatCode>
                <c:ptCount val="20"/>
                <c:pt idx="0">
                  <c:v>6.2033564814814818E-4</c:v>
                </c:pt>
                <c:pt idx="1">
                  <c:v>6.1315972222222219E-4</c:v>
                </c:pt>
                <c:pt idx="2">
                  <c:v>6.0694444444444446E-4</c:v>
                </c:pt>
                <c:pt idx="3">
                  <c:v>6.0238425925925921E-4</c:v>
                </c:pt>
                <c:pt idx="4">
                  <c:v>7.3378472222222237E-4</c:v>
                </c:pt>
                <c:pt idx="5">
                  <c:v>7.9217592592592588E-4</c:v>
                </c:pt>
                <c:pt idx="6">
                  <c:v>6.540856481481481E-4</c:v>
                </c:pt>
                <c:pt idx="7">
                  <c:v>6.1986111111111107E-4</c:v>
                </c:pt>
                <c:pt idx="8">
                  <c:v>6.0285879629629632E-4</c:v>
                </c:pt>
              </c:numCache>
            </c:numRef>
          </c:val>
        </c:ser>
        <c:ser>
          <c:idx val="5"/>
          <c:order val="5"/>
          <c:tx>
            <c:strRef>
              <c:f>'200_tours_2016'!$R$25</c:f>
              <c:strCache>
                <c:ptCount val="1"/>
                <c:pt idx="0">
                  <c:v>PHILIPPE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'200_tours_2016'!$R$26:$R$45</c:f>
              <c:numCache>
                <c:formatCode>mm:ss.000</c:formatCode>
                <c:ptCount val="20"/>
                <c:pt idx="0">
                  <c:v>5.9737268518518516E-4</c:v>
                </c:pt>
                <c:pt idx="1">
                  <c:v>6.2894675925925932E-4</c:v>
                </c:pt>
                <c:pt idx="2">
                  <c:v>6.3877314814814808E-4</c:v>
                </c:pt>
                <c:pt idx="3">
                  <c:v>5.9305555555555555E-4</c:v>
                </c:pt>
                <c:pt idx="4">
                  <c:v>5.9497685185185185E-4</c:v>
                </c:pt>
                <c:pt idx="5">
                  <c:v>5.9378472222222222E-4</c:v>
                </c:pt>
                <c:pt idx="6">
                  <c:v>5.9975694444444453E-4</c:v>
                </c:pt>
                <c:pt idx="7">
                  <c:v>5.9113425925925924E-4</c:v>
                </c:pt>
                <c:pt idx="8">
                  <c:v>5.913888888888888E-4</c:v>
                </c:pt>
              </c:numCache>
            </c:numRef>
          </c:val>
        </c:ser>
        <c:ser>
          <c:idx val="6"/>
          <c:order val="6"/>
          <c:tx>
            <c:strRef>
              <c:f>'200_tours_2016'!$S$25</c:f>
              <c:strCache>
                <c:ptCount val="1"/>
                <c:pt idx="0">
                  <c:v>STEPHANE</c:v>
                </c:pt>
              </c:strCache>
            </c:strRef>
          </c:tx>
          <c:marker>
            <c:symbol val="none"/>
          </c:marker>
          <c:cat>
            <c:numRef>
              <c:f>'200_tours_2016'!$L$26:$L$46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'200_tours_2016'!$S$26:$S$45</c:f>
              <c:numCache>
                <c:formatCode>mm:ss.000</c:formatCode>
                <c:ptCount val="20"/>
                <c:pt idx="0">
                  <c:v>6.210532407407407E-4</c:v>
                </c:pt>
                <c:pt idx="1">
                  <c:v>5.9569444444444448E-4</c:v>
                </c:pt>
                <c:pt idx="2">
                  <c:v>5.9903935185185179E-4</c:v>
                </c:pt>
                <c:pt idx="3">
                  <c:v>6.0480324074074071E-4</c:v>
                </c:pt>
                <c:pt idx="4">
                  <c:v>5.8061342592592594E-4</c:v>
                </c:pt>
                <c:pt idx="5">
                  <c:v>5.829976851851852E-4</c:v>
                </c:pt>
                <c:pt idx="6">
                  <c:v>5.8372685185185177E-4</c:v>
                </c:pt>
                <c:pt idx="7">
                  <c:v>5.9018518518518524E-4</c:v>
                </c:pt>
                <c:pt idx="8">
                  <c:v>5.8756944444444449E-4</c:v>
                </c:pt>
                <c:pt idx="9">
                  <c:v>5.889930555555556E-4</c:v>
                </c:pt>
                <c:pt idx="10">
                  <c:v>5.8491898148148151E-4</c:v>
                </c:pt>
                <c:pt idx="11">
                  <c:v>5.9329861111111117E-4</c:v>
                </c:pt>
                <c:pt idx="12">
                  <c:v>5.9615740740740744E-4</c:v>
                </c:pt>
                <c:pt idx="13">
                  <c:v>5.9090277777777776E-4</c:v>
                </c:pt>
                <c:pt idx="14">
                  <c:v>5.9354166666666659E-4</c:v>
                </c:pt>
                <c:pt idx="15">
                  <c:v>5.8874999999999997E-4</c:v>
                </c:pt>
                <c:pt idx="16">
                  <c:v>5.9379629629629637E-4</c:v>
                </c:pt>
              </c:numCache>
            </c:numRef>
          </c:val>
        </c:ser>
        <c:marker val="1"/>
        <c:axId val="114499968"/>
        <c:axId val="114501504"/>
      </c:lineChart>
      <c:catAx>
        <c:axId val="114499968"/>
        <c:scaling>
          <c:orientation val="minMax"/>
        </c:scaling>
        <c:axPos val="b"/>
        <c:numFmt formatCode="General" sourceLinked="1"/>
        <c:tickLblPos val="nextTo"/>
        <c:crossAx val="114501504"/>
        <c:crosses val="autoZero"/>
        <c:auto val="1"/>
        <c:lblAlgn val="ctr"/>
        <c:lblOffset val="100"/>
      </c:catAx>
      <c:valAx>
        <c:axId val="114501504"/>
        <c:scaling>
          <c:orientation val="minMax"/>
          <c:max val="7.5000000000000132E-4"/>
          <c:min val="5.5555600000000024E-4"/>
        </c:scaling>
        <c:axPos val="l"/>
        <c:majorGridlines>
          <c:spPr>
            <a:ln w="25400">
              <a:solidFill>
                <a:schemeClr val="bg1">
                  <a:lumMod val="65000"/>
                </a:schemeClr>
              </a:solidFill>
            </a:ln>
          </c:spPr>
        </c:majorGridlines>
        <c:minorGridlines/>
        <c:numFmt formatCode="mm:ss.000" sourceLinked="1"/>
        <c:minorTickMark val="cross"/>
        <c:tickLblPos val="nextTo"/>
        <c:spPr>
          <a:ln w="15875"/>
        </c:spPr>
        <c:crossAx val="114499968"/>
        <c:crosses val="autoZero"/>
        <c:crossBetween val="between"/>
        <c:majorUnit val="2.3148000000000006E-5"/>
        <c:minorUnit val="1.1570000000000035E-5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COURSE</a:t>
            </a:r>
          </a:p>
        </c:rich>
      </c:tx>
      <c:overlay val="1"/>
      <c:spPr>
        <a:solidFill>
          <a:srgbClr val="FFFFCC"/>
        </a:solidFill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title>
    <c:plotArea>
      <c:layout>
        <c:manualLayout>
          <c:layoutTarget val="inner"/>
          <c:xMode val="edge"/>
          <c:yMode val="edge"/>
          <c:x val="6.0971677924651711E-2"/>
          <c:y val="0.16269525310275354"/>
          <c:w val="0.83452395414051261"/>
          <c:h val="0.77271485200534573"/>
        </c:manualLayout>
      </c:layout>
      <c:lineChart>
        <c:grouping val="standard"/>
        <c:ser>
          <c:idx val="0"/>
          <c:order val="0"/>
          <c:tx>
            <c:strRef>
              <c:f>'2016_noel'!$M$47</c:f>
              <c:strCache>
                <c:ptCount val="1"/>
                <c:pt idx="0">
                  <c:v>PHILIPPE</c:v>
                </c:pt>
              </c:strCache>
            </c:strRef>
          </c:tx>
          <c:marker>
            <c:symbol val="none"/>
          </c:marker>
          <c:cat>
            <c:numRef>
              <c:f>'2016_noel'!$L$48:$L$97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'2016_noel'!$M$48:$M$97</c:f>
              <c:numCache>
                <c:formatCode>mm:ss.000</c:formatCode>
                <c:ptCount val="50"/>
                <c:pt idx="0">
                  <c:v>1.3711921296296295E-3</c:v>
                </c:pt>
                <c:pt idx="1">
                  <c:v>1.2344212962962964E-3</c:v>
                </c:pt>
                <c:pt idx="2">
                  <c:v>1.216400462962963E-3</c:v>
                </c:pt>
                <c:pt idx="4">
                  <c:v>1.114363425925926E-3</c:v>
                </c:pt>
                <c:pt idx="5">
                  <c:v>1.0971527777777776E-3</c:v>
                </c:pt>
                <c:pt idx="6">
                  <c:v>1.0654629629629629E-3</c:v>
                </c:pt>
                <c:pt idx="9">
                  <c:v>9.2934027777777774E-4</c:v>
                </c:pt>
                <c:pt idx="10">
                  <c:v>8.9128472222222224E-4</c:v>
                </c:pt>
                <c:pt idx="11">
                  <c:v>8.9210648148148146E-4</c:v>
                </c:pt>
                <c:pt idx="12">
                  <c:v>9.0399305555555556E-4</c:v>
                </c:pt>
                <c:pt idx="13">
                  <c:v>9.0461805555555554E-4</c:v>
                </c:pt>
                <c:pt idx="14">
                  <c:v>1.0105439814814814E-3</c:v>
                </c:pt>
                <c:pt idx="15">
                  <c:v>8.8263888888888886E-4</c:v>
                </c:pt>
                <c:pt idx="16">
                  <c:v>1.0247916666666667E-3</c:v>
                </c:pt>
                <c:pt idx="17">
                  <c:v>8.8354166666666659E-4</c:v>
                </c:pt>
                <c:pt idx="18">
                  <c:v>9.8886574074074068E-4</c:v>
                </c:pt>
                <c:pt idx="23">
                  <c:v>8.9412037037037021E-4</c:v>
                </c:pt>
                <c:pt idx="24">
                  <c:v>8.8475694444444441E-4</c:v>
                </c:pt>
                <c:pt idx="25">
                  <c:v>8.7424768518518526E-4</c:v>
                </c:pt>
                <c:pt idx="26">
                  <c:v>8.6401620370370376E-4</c:v>
                </c:pt>
                <c:pt idx="27">
                  <c:v>8.768634259259259E-4</c:v>
                </c:pt>
                <c:pt idx="28">
                  <c:v>9.3533564814814825E-4</c:v>
                </c:pt>
                <c:pt idx="29">
                  <c:v>8.8925925925925923E-4</c:v>
                </c:pt>
                <c:pt idx="30">
                  <c:v>8.9894675925925938E-4</c:v>
                </c:pt>
                <c:pt idx="31">
                  <c:v>8.7354166666666667E-4</c:v>
                </c:pt>
                <c:pt idx="32">
                  <c:v>8.8052083333333331E-4</c:v>
                </c:pt>
                <c:pt idx="37">
                  <c:v>9.2894675925925924E-4</c:v>
                </c:pt>
                <c:pt idx="38">
                  <c:v>8.8847222222222203E-4</c:v>
                </c:pt>
                <c:pt idx="39">
                  <c:v>8.7556712962962968E-4</c:v>
                </c:pt>
                <c:pt idx="40">
                  <c:v>8.7118055555555549E-4</c:v>
                </c:pt>
                <c:pt idx="41">
                  <c:v>8.9340277777777779E-4</c:v>
                </c:pt>
                <c:pt idx="42">
                  <c:v>9.2987268518518516E-4</c:v>
                </c:pt>
                <c:pt idx="43">
                  <c:v>8.796527777777777E-4</c:v>
                </c:pt>
                <c:pt idx="44">
                  <c:v>9.0148148148148151E-4</c:v>
                </c:pt>
                <c:pt idx="45">
                  <c:v>9.0414351851851853E-4</c:v>
                </c:pt>
              </c:numCache>
            </c:numRef>
          </c:val>
        </c:ser>
        <c:ser>
          <c:idx val="1"/>
          <c:order val="1"/>
          <c:tx>
            <c:strRef>
              <c:f>'2016_noel'!$N$47</c:f>
              <c:strCache>
                <c:ptCount val="1"/>
                <c:pt idx="0">
                  <c:v>HUGO</c:v>
                </c:pt>
              </c:strCache>
            </c:strRef>
          </c:tx>
          <c:marker>
            <c:symbol val="none"/>
          </c:marker>
          <c:cat>
            <c:numRef>
              <c:f>'2016_noel'!$L$48:$L$97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'2016_noel'!$N$48:$N$97</c:f>
              <c:numCache>
                <c:formatCode>mm:ss.000</c:formatCode>
                <c:ptCount val="50"/>
                <c:pt idx="0">
                  <c:v>1.227511574074074E-3</c:v>
                </c:pt>
                <c:pt idx="1">
                  <c:v>1.2992708333333335E-3</c:v>
                </c:pt>
                <c:pt idx="4">
                  <c:v>1.2055439814814815E-3</c:v>
                </c:pt>
                <c:pt idx="5">
                  <c:v>1.0521180555555555E-3</c:v>
                </c:pt>
                <c:pt idx="6">
                  <c:v>1.0029629629629629E-3</c:v>
                </c:pt>
                <c:pt idx="9">
                  <c:v>9.2964120370370379E-4</c:v>
                </c:pt>
                <c:pt idx="10">
                  <c:v>9.9601851851851869E-4</c:v>
                </c:pt>
                <c:pt idx="11">
                  <c:v>9.790856481481482E-4</c:v>
                </c:pt>
                <c:pt idx="12">
                  <c:v>8.8368055555555552E-4</c:v>
                </c:pt>
                <c:pt idx="13">
                  <c:v>9.1202546296296301E-4</c:v>
                </c:pt>
                <c:pt idx="14">
                  <c:v>8.8679398148148146E-4</c:v>
                </c:pt>
                <c:pt idx="15">
                  <c:v>8.6569444444444443E-4</c:v>
                </c:pt>
                <c:pt idx="23">
                  <c:v>8.7318287037037041E-4</c:v>
                </c:pt>
                <c:pt idx="24">
                  <c:v>9.6233796296296291E-4</c:v>
                </c:pt>
                <c:pt idx="25">
                  <c:v>1.8571412037037037E-3</c:v>
                </c:pt>
                <c:pt idx="26">
                  <c:v>8.8325231481481469E-4</c:v>
                </c:pt>
                <c:pt idx="27">
                  <c:v>1.0253240740740741E-3</c:v>
                </c:pt>
                <c:pt idx="28">
                  <c:v>1.2252314814814814E-3</c:v>
                </c:pt>
                <c:pt idx="29">
                  <c:v>1.0076851851851852E-3</c:v>
                </c:pt>
                <c:pt idx="37">
                  <c:v>8.795949074074075E-4</c:v>
                </c:pt>
                <c:pt idx="38">
                  <c:v>8.5502314814814816E-4</c:v>
                </c:pt>
                <c:pt idx="39">
                  <c:v>8.5092592592592598E-4</c:v>
                </c:pt>
                <c:pt idx="40">
                  <c:v>9.3531249999999995E-4</c:v>
                </c:pt>
                <c:pt idx="41">
                  <c:v>9.3182870370370381E-4</c:v>
                </c:pt>
                <c:pt idx="42">
                  <c:v>9.5119212962962963E-4</c:v>
                </c:pt>
                <c:pt idx="43">
                  <c:v>8.7968749999999994E-4</c:v>
                </c:pt>
                <c:pt idx="44">
                  <c:v>8.8288194444444438E-4</c:v>
                </c:pt>
              </c:numCache>
            </c:numRef>
          </c:val>
        </c:ser>
        <c:ser>
          <c:idx val="2"/>
          <c:order val="2"/>
          <c:tx>
            <c:strRef>
              <c:f>'2016_noel'!$O$47</c:f>
              <c:strCache>
                <c:ptCount val="1"/>
                <c:pt idx="0">
                  <c:v>FRANCOIS</c:v>
                </c:pt>
              </c:strCache>
            </c:strRef>
          </c:tx>
          <c:marker>
            <c:symbol val="none"/>
          </c:marker>
          <c:cat>
            <c:numRef>
              <c:f>'2016_noel'!$L$48:$L$97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'2016_noel'!$O$48:$O$97</c:f>
              <c:numCache>
                <c:formatCode>mm:ss.000</c:formatCode>
                <c:ptCount val="50"/>
                <c:pt idx="0">
                  <c:v>1.243136574074074E-3</c:v>
                </c:pt>
                <c:pt idx="1">
                  <c:v>1.2079861111111113E-3</c:v>
                </c:pt>
                <c:pt idx="4">
                  <c:v>9.7398148148148149E-4</c:v>
                </c:pt>
                <c:pt idx="5">
                  <c:v>9.4817129629629624E-4</c:v>
                </c:pt>
                <c:pt idx="6">
                  <c:v>9.422685185185185E-4</c:v>
                </c:pt>
                <c:pt idx="9">
                  <c:v>8.6957175925925928E-4</c:v>
                </c:pt>
                <c:pt idx="10">
                  <c:v>8.5259259259259262E-4</c:v>
                </c:pt>
                <c:pt idx="11">
                  <c:v>8.4674768518518519E-4</c:v>
                </c:pt>
                <c:pt idx="12">
                  <c:v>8.4909722222222233E-4</c:v>
                </c:pt>
                <c:pt idx="13">
                  <c:v>8.5368055555555555E-4</c:v>
                </c:pt>
                <c:pt idx="14">
                  <c:v>8.7634259259259262E-4</c:v>
                </c:pt>
                <c:pt idx="15">
                  <c:v>8.5349537037037045E-4</c:v>
                </c:pt>
                <c:pt idx="16">
                  <c:v>8.7439814814814802E-4</c:v>
                </c:pt>
                <c:pt idx="17">
                  <c:v>8.6247685185185179E-4</c:v>
                </c:pt>
                <c:pt idx="23">
                  <c:v>8.6092592592592601E-4</c:v>
                </c:pt>
                <c:pt idx="24">
                  <c:v>8.5557870370370377E-4</c:v>
                </c:pt>
                <c:pt idx="25">
                  <c:v>8.6719907407407405E-4</c:v>
                </c:pt>
                <c:pt idx="26">
                  <c:v>8.5949074074074085E-4</c:v>
                </c:pt>
                <c:pt idx="27">
                  <c:v>8.6396990740740748E-4</c:v>
                </c:pt>
                <c:pt idx="28">
                  <c:v>8.5217592592592593E-4</c:v>
                </c:pt>
                <c:pt idx="29">
                  <c:v>8.7138888888888889E-4</c:v>
                </c:pt>
                <c:pt idx="30">
                  <c:v>8.5423611111111106E-4</c:v>
                </c:pt>
                <c:pt idx="31">
                  <c:v>8.559027777777778E-4</c:v>
                </c:pt>
                <c:pt idx="37">
                  <c:v>8.7770833333333331E-4</c:v>
                </c:pt>
                <c:pt idx="38">
                  <c:v>8.9413194444444436E-4</c:v>
                </c:pt>
                <c:pt idx="39">
                  <c:v>8.8736111111111123E-4</c:v>
                </c:pt>
                <c:pt idx="40">
                  <c:v>8.8211805555555537E-4</c:v>
                </c:pt>
                <c:pt idx="41">
                  <c:v>8.7124999999999995E-4</c:v>
                </c:pt>
                <c:pt idx="42">
                  <c:v>8.6013888888888891E-4</c:v>
                </c:pt>
                <c:pt idx="43">
                  <c:v>8.6156250000000002E-4</c:v>
                </c:pt>
                <c:pt idx="44">
                  <c:v>8.6406250000000014E-4</c:v>
                </c:pt>
                <c:pt idx="45">
                  <c:v>8.7071759259259264E-4</c:v>
                </c:pt>
                <c:pt idx="46">
                  <c:v>8.571643518518519E-4</c:v>
                </c:pt>
              </c:numCache>
            </c:numRef>
          </c:val>
        </c:ser>
        <c:ser>
          <c:idx val="3"/>
          <c:order val="3"/>
          <c:tx>
            <c:strRef>
              <c:f>'2016_noel'!$P$47</c:f>
              <c:strCache>
                <c:ptCount val="1"/>
                <c:pt idx="0">
                  <c:v>EMMANUEL</c:v>
                </c:pt>
              </c:strCache>
            </c:strRef>
          </c:tx>
          <c:marker>
            <c:symbol val="none"/>
          </c:marker>
          <c:cat>
            <c:numRef>
              <c:f>'2016_noel'!$L$48:$L$97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'2016_noel'!$P$48:$P$97</c:f>
              <c:numCache>
                <c:formatCode>mm:ss.000</c:formatCode>
                <c:ptCount val="50"/>
                <c:pt idx="0">
                  <c:v>1.2100925925925927E-3</c:v>
                </c:pt>
                <c:pt idx="1">
                  <c:v>1.2206365740740741E-3</c:v>
                </c:pt>
                <c:pt idx="4">
                  <c:v>9.5094907407407411E-4</c:v>
                </c:pt>
                <c:pt idx="5">
                  <c:v>9.486342592592592E-4</c:v>
                </c:pt>
                <c:pt idx="6">
                  <c:v>9.1356481481481464E-4</c:v>
                </c:pt>
                <c:pt idx="7">
                  <c:v>9.2019675925925938E-4</c:v>
                </c:pt>
                <c:pt idx="9">
                  <c:v>8.8032407407407417E-4</c:v>
                </c:pt>
                <c:pt idx="10">
                  <c:v>8.6494212962962957E-4</c:v>
                </c:pt>
                <c:pt idx="11">
                  <c:v>8.7048611111111105E-4</c:v>
                </c:pt>
                <c:pt idx="12">
                  <c:v>8.6026620370370369E-4</c:v>
                </c:pt>
                <c:pt idx="13">
                  <c:v>8.5817129629629622E-4</c:v>
                </c:pt>
                <c:pt idx="14">
                  <c:v>8.5244212962962964E-4</c:v>
                </c:pt>
                <c:pt idx="15">
                  <c:v>8.4718749999999985E-4</c:v>
                </c:pt>
                <c:pt idx="16">
                  <c:v>8.6642361111111111E-4</c:v>
                </c:pt>
                <c:pt idx="17">
                  <c:v>8.5952546296296287E-4</c:v>
                </c:pt>
                <c:pt idx="18">
                  <c:v>8.6938657407407418E-4</c:v>
                </c:pt>
                <c:pt idx="23">
                  <c:v>8.6090277777777782E-4</c:v>
                </c:pt>
                <c:pt idx="24">
                  <c:v>8.4640046296296297E-4</c:v>
                </c:pt>
                <c:pt idx="25">
                  <c:v>8.8184027777777772E-4</c:v>
                </c:pt>
                <c:pt idx="26">
                  <c:v>8.4785879629629632E-4</c:v>
                </c:pt>
                <c:pt idx="27">
                  <c:v>8.5346064814814822E-4</c:v>
                </c:pt>
                <c:pt idx="28">
                  <c:v>8.4099537037037042E-4</c:v>
                </c:pt>
                <c:pt idx="29">
                  <c:v>8.7072916666666668E-4</c:v>
                </c:pt>
                <c:pt idx="30">
                  <c:v>8.539814814814815E-4</c:v>
                </c:pt>
                <c:pt idx="31">
                  <c:v>8.6116898148148142E-4</c:v>
                </c:pt>
                <c:pt idx="32">
                  <c:v>8.5628472222222226E-4</c:v>
                </c:pt>
                <c:pt idx="37">
                  <c:v>8.9758101851851858E-4</c:v>
                </c:pt>
                <c:pt idx="38">
                  <c:v>8.686574074074074E-4</c:v>
                </c:pt>
                <c:pt idx="39">
                  <c:v>8.768634259259259E-4</c:v>
                </c:pt>
                <c:pt idx="40">
                  <c:v>8.9541666666666676E-4</c:v>
                </c:pt>
                <c:pt idx="41">
                  <c:v>8.7824074074074063E-4</c:v>
                </c:pt>
                <c:pt idx="42">
                  <c:v>8.6488425925925925E-4</c:v>
                </c:pt>
                <c:pt idx="43">
                  <c:v>9.2535879629629641E-4</c:v>
                </c:pt>
                <c:pt idx="44">
                  <c:v>8.9596064814814801E-4</c:v>
                </c:pt>
                <c:pt idx="45">
                  <c:v>8.8361111111111106E-4</c:v>
                </c:pt>
              </c:numCache>
            </c:numRef>
          </c:val>
        </c:ser>
        <c:ser>
          <c:idx val="4"/>
          <c:order val="4"/>
          <c:tx>
            <c:strRef>
              <c:f>'2016_noel'!$Q$47</c:f>
              <c:strCache>
                <c:ptCount val="1"/>
                <c:pt idx="0">
                  <c:v>DAVID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'2016_noel'!$L$48:$L$97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'2016_noel'!$Q$48:$Q$97</c:f>
              <c:numCache>
                <c:formatCode>mm:ss.000</c:formatCode>
                <c:ptCount val="50"/>
                <c:pt idx="0">
                  <c:v>1.1402546296296297E-3</c:v>
                </c:pt>
                <c:pt idx="1">
                  <c:v>1.1364467592592591E-3</c:v>
                </c:pt>
                <c:pt idx="4">
                  <c:v>8.789930555555555E-4</c:v>
                </c:pt>
                <c:pt idx="5">
                  <c:v>8.8108796296296286E-4</c:v>
                </c:pt>
                <c:pt idx="6">
                  <c:v>8.8624999999999999E-4</c:v>
                </c:pt>
                <c:pt idx="9">
                  <c:v>8.6361111111111111E-4</c:v>
                </c:pt>
                <c:pt idx="10">
                  <c:v>8.9219907407407401E-4</c:v>
                </c:pt>
                <c:pt idx="11">
                  <c:v>8.6494212962962957E-4</c:v>
                </c:pt>
                <c:pt idx="12">
                  <c:v>8.6349537037037037E-4</c:v>
                </c:pt>
                <c:pt idx="13">
                  <c:v>8.5789351851851858E-4</c:v>
                </c:pt>
                <c:pt idx="14">
                  <c:v>8.6460648148148139E-4</c:v>
                </c:pt>
                <c:pt idx="15">
                  <c:v>8.5400462962962958E-4</c:v>
                </c:pt>
                <c:pt idx="16">
                  <c:v>8.5873842592592599E-4</c:v>
                </c:pt>
                <c:pt idx="17">
                  <c:v>8.6141203703703694E-4</c:v>
                </c:pt>
                <c:pt idx="18">
                  <c:v>8.4458333333333336E-4</c:v>
                </c:pt>
                <c:pt idx="19">
                  <c:v>8.5843750000000015E-4</c:v>
                </c:pt>
                <c:pt idx="20">
                  <c:v>8.7070601851851849E-4</c:v>
                </c:pt>
                <c:pt idx="21">
                  <c:v>8.5386574074074087E-4</c:v>
                </c:pt>
                <c:pt idx="23">
                  <c:v>8.5643518518518523E-4</c:v>
                </c:pt>
                <c:pt idx="24">
                  <c:v>8.4746527777777782E-4</c:v>
                </c:pt>
                <c:pt idx="25">
                  <c:v>8.6366898148148143E-4</c:v>
                </c:pt>
                <c:pt idx="26">
                  <c:v>8.5890046296296289E-4</c:v>
                </c:pt>
                <c:pt idx="27">
                  <c:v>8.9430555555555563E-4</c:v>
                </c:pt>
                <c:pt idx="28">
                  <c:v>8.5202546296296296E-4</c:v>
                </c:pt>
                <c:pt idx="29">
                  <c:v>8.5555555555555558E-4</c:v>
                </c:pt>
                <c:pt idx="30">
                  <c:v>8.5384259259259267E-4</c:v>
                </c:pt>
                <c:pt idx="31">
                  <c:v>8.5148148148148138E-4</c:v>
                </c:pt>
                <c:pt idx="32">
                  <c:v>8.4624999999999989E-4</c:v>
                </c:pt>
                <c:pt idx="33">
                  <c:v>8.4565972222222236E-4</c:v>
                </c:pt>
                <c:pt idx="34">
                  <c:v>8.4776620370370377E-4</c:v>
                </c:pt>
                <c:pt idx="35">
                  <c:v>1.3151041666666667E-3</c:v>
                </c:pt>
              </c:numCache>
            </c:numRef>
          </c:val>
        </c:ser>
        <c:ser>
          <c:idx val="5"/>
          <c:order val="5"/>
          <c:tx>
            <c:strRef>
              <c:f>'2016_noel'!$R$47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'2016_noel'!$L$48:$L$97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'2016_noel'!$R$48:$R$97</c:f>
            </c:numRef>
          </c:val>
        </c:ser>
        <c:ser>
          <c:idx val="6"/>
          <c:order val="6"/>
          <c:tx>
            <c:strRef>
              <c:f>'2016_noel'!$S$47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'2016_noel'!$L$48:$L$97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'2016_noel'!$S$48:$S$97</c:f>
            </c:numRef>
          </c:val>
        </c:ser>
        <c:marker val="1"/>
        <c:axId val="114565504"/>
        <c:axId val="114567040"/>
      </c:lineChart>
      <c:catAx>
        <c:axId val="114565504"/>
        <c:scaling>
          <c:orientation val="minMax"/>
        </c:scaling>
        <c:axPos val="b"/>
        <c:numFmt formatCode="General" sourceLinked="1"/>
        <c:tickLblPos val="nextTo"/>
        <c:crossAx val="114567040"/>
        <c:crosses val="autoZero"/>
        <c:auto val="1"/>
        <c:lblAlgn val="ctr"/>
        <c:lblOffset val="100"/>
      </c:catAx>
      <c:valAx>
        <c:axId val="114567040"/>
        <c:scaling>
          <c:orientation val="minMax"/>
          <c:max val="1.0000000000000013E-3"/>
          <c:min val="8.1018000000000008E-4"/>
        </c:scaling>
        <c:axPos val="l"/>
        <c:majorGridlines/>
        <c:minorGridlines/>
        <c:numFmt formatCode="mm:ss.000" sourceLinked="1"/>
        <c:tickLblPos val="nextTo"/>
        <c:crossAx val="114565504"/>
        <c:crosses val="autoZero"/>
        <c:crossBetween val="between"/>
        <c:majorUnit val="2.3148000000000006E-5"/>
        <c:minorUnit val="1.1570000000000035E-5"/>
      </c:valAx>
    </c:plotArea>
    <c:legend>
      <c:legendPos val="r"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2"/>
          <c:order val="0"/>
          <c:tx>
            <c:strRef>
              <c:f>SANS_CHANGEMENTS!$D$1</c:f>
              <c:strCache>
                <c:ptCount val="1"/>
                <c:pt idx="0">
                  <c:v>LAURENT</c:v>
                </c:pt>
              </c:strCache>
            </c:strRef>
          </c:tx>
          <c:cat>
            <c:numRef>
              <c:f>SANS_CHANGEMENTS!$A$2:$A$31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SANS_CHANGEMENTS!$D$2:$D$31</c:f>
              <c:numCache>
                <c:formatCode>mm"'"ss"''".000</c:formatCode>
                <c:ptCount val="30"/>
                <c:pt idx="0">
                  <c:v>9.981250000000001E-4</c:v>
                </c:pt>
                <c:pt idx="1">
                  <c:v>9.7002314814814824E-4</c:v>
                </c:pt>
                <c:pt idx="2">
                  <c:v>9.792708333333333E-4</c:v>
                </c:pt>
                <c:pt idx="3">
                  <c:v>9.5128472222222229E-4</c:v>
                </c:pt>
                <c:pt idx="4">
                  <c:v>1.0010995370370371E-3</c:v>
                </c:pt>
                <c:pt idx="5">
                  <c:v>9.7704861111111126E-4</c:v>
                </c:pt>
                <c:pt idx="6">
                  <c:v>1.0294791666666666E-3</c:v>
                </c:pt>
                <c:pt idx="7">
                  <c:v>9.3295138888888898E-4</c:v>
                </c:pt>
                <c:pt idx="8">
                  <c:v>9.3212962962962965E-4</c:v>
                </c:pt>
                <c:pt idx="9">
                  <c:v>9.660416666666667E-4</c:v>
                </c:pt>
                <c:pt idx="10">
                  <c:v>9.2366898148148148E-4</c:v>
                </c:pt>
                <c:pt idx="11">
                  <c:v>9.1230324074074076E-4</c:v>
                </c:pt>
                <c:pt idx="12">
                  <c:v>1.0477893518518518E-3</c:v>
                </c:pt>
                <c:pt idx="13">
                  <c:v>9.3503472222222219E-4</c:v>
                </c:pt>
                <c:pt idx="14">
                  <c:v>9.4159722222222225E-4</c:v>
                </c:pt>
                <c:pt idx="15">
                  <c:v>1.7446759259259258E-3</c:v>
                </c:pt>
                <c:pt idx="16">
                  <c:v>9.6910879629629636E-4</c:v>
                </c:pt>
                <c:pt idx="17">
                  <c:v>1.0545833333333334E-3</c:v>
                </c:pt>
                <c:pt idx="18">
                  <c:v>9.6733796296296292E-4</c:v>
                </c:pt>
                <c:pt idx="19">
                  <c:v>9.5543981481481489E-4</c:v>
                </c:pt>
                <c:pt idx="20">
                  <c:v>9.3789351851851857E-4</c:v>
                </c:pt>
                <c:pt idx="21">
                  <c:v>9.7277777777777781E-4</c:v>
                </c:pt>
                <c:pt idx="22">
                  <c:v>1.1182291666666669E-3</c:v>
                </c:pt>
                <c:pt idx="23">
                  <c:v>1.0028587962962964E-3</c:v>
                </c:pt>
                <c:pt idx="24">
                  <c:v>9.7069444444444449E-4</c:v>
                </c:pt>
                <c:pt idx="25">
                  <c:v>9.6045138888888883E-4</c:v>
                </c:pt>
                <c:pt idx="26">
                  <c:v>9.5157407407407419E-4</c:v>
                </c:pt>
                <c:pt idx="27">
                  <c:v>9.3917824074074075E-4</c:v>
                </c:pt>
              </c:numCache>
            </c:numRef>
          </c:val>
        </c:ser>
        <c:marker val="1"/>
        <c:axId val="109830144"/>
        <c:axId val="109831680"/>
      </c:lineChart>
      <c:catAx>
        <c:axId val="109830144"/>
        <c:scaling>
          <c:orientation val="minMax"/>
        </c:scaling>
        <c:axPos val="b"/>
        <c:numFmt formatCode="General" sourceLinked="1"/>
        <c:tickLblPos val="nextTo"/>
        <c:crossAx val="109831680"/>
        <c:crosses val="autoZero"/>
        <c:auto val="1"/>
        <c:lblAlgn val="ctr"/>
        <c:lblOffset val="100"/>
      </c:catAx>
      <c:valAx>
        <c:axId val="109831680"/>
        <c:scaling>
          <c:orientation val="minMax"/>
          <c:max val="1.2000000000000003E-3"/>
          <c:min val="8.0000000000000264E-4"/>
        </c:scaling>
        <c:axPos val="l"/>
        <c:majorGridlines/>
        <c:numFmt formatCode="mm&quot;'&quot;ss&quot;''&quot;.000" sourceLinked="1"/>
        <c:tickLblPos val="nextTo"/>
        <c:crossAx val="109830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3"/>
          <c:order val="0"/>
          <c:tx>
            <c:strRef>
              <c:f>SANS_CHANGEMENTS!$E$1</c:f>
              <c:strCache>
                <c:ptCount val="1"/>
                <c:pt idx="0">
                  <c:v>ERWAN</c:v>
                </c:pt>
              </c:strCache>
            </c:strRef>
          </c:tx>
          <c:cat>
            <c:numRef>
              <c:f>SANS_CHANGEMENTS!$A$2:$A$31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SANS_CHANGEMENTS!$E$2:$E$31</c:f>
              <c:numCache>
                <c:formatCode>mm"'"ss"''".000</c:formatCode>
                <c:ptCount val="30"/>
                <c:pt idx="0">
                  <c:v>9.6615740740740733E-4</c:v>
                </c:pt>
                <c:pt idx="1">
                  <c:v>9.4849537037037027E-4</c:v>
                </c:pt>
                <c:pt idx="2">
                  <c:v>9.5506944444444448E-4</c:v>
                </c:pt>
                <c:pt idx="3">
                  <c:v>9.5418981481481472E-4</c:v>
                </c:pt>
                <c:pt idx="4">
                  <c:v>9.4431712962962959E-4</c:v>
                </c:pt>
                <c:pt idx="5">
                  <c:v>9.4531250000000008E-4</c:v>
                </c:pt>
                <c:pt idx="6">
                  <c:v>9.4599537037037048E-4</c:v>
                </c:pt>
                <c:pt idx="7">
                  <c:v>9.3457175925925923E-4</c:v>
                </c:pt>
                <c:pt idx="8">
                  <c:v>9.19548611111111E-4</c:v>
                </c:pt>
                <c:pt idx="9">
                  <c:v>9.1251157407407394E-4</c:v>
                </c:pt>
                <c:pt idx="10">
                  <c:v>9.510532407407407E-4</c:v>
                </c:pt>
                <c:pt idx="11">
                  <c:v>9.2292824074074076E-4</c:v>
                </c:pt>
                <c:pt idx="12">
                  <c:v>9.3291666666666664E-4</c:v>
                </c:pt>
                <c:pt idx="13">
                  <c:v>9.2060185185185203E-4</c:v>
                </c:pt>
                <c:pt idx="14">
                  <c:v>9.9751157407407406E-4</c:v>
                </c:pt>
                <c:pt idx="15">
                  <c:v>9.2483796296296313E-4</c:v>
                </c:pt>
                <c:pt idx="16">
                  <c:v>9.1938657407407409E-4</c:v>
                </c:pt>
                <c:pt idx="17">
                  <c:v>9.1866898148148157E-4</c:v>
                </c:pt>
                <c:pt idx="18">
                  <c:v>9.1361111111111103E-4</c:v>
                </c:pt>
                <c:pt idx="19">
                  <c:v>9.197569444444444E-4</c:v>
                </c:pt>
                <c:pt idx="20">
                  <c:v>1.016423611111111E-3</c:v>
                </c:pt>
              </c:numCache>
            </c:numRef>
          </c:val>
        </c:ser>
        <c:marker val="1"/>
        <c:axId val="112931968"/>
        <c:axId val="112933504"/>
      </c:lineChart>
      <c:catAx>
        <c:axId val="112931968"/>
        <c:scaling>
          <c:orientation val="minMax"/>
        </c:scaling>
        <c:axPos val="b"/>
        <c:numFmt formatCode="General" sourceLinked="1"/>
        <c:tickLblPos val="nextTo"/>
        <c:crossAx val="112933504"/>
        <c:crosses val="autoZero"/>
        <c:auto val="1"/>
        <c:lblAlgn val="ctr"/>
        <c:lblOffset val="100"/>
      </c:catAx>
      <c:valAx>
        <c:axId val="112933504"/>
        <c:scaling>
          <c:orientation val="minMax"/>
          <c:max val="1.2000000000000003E-3"/>
          <c:min val="8.0000000000000264E-4"/>
        </c:scaling>
        <c:axPos val="l"/>
        <c:majorGridlines/>
        <c:numFmt formatCode="mm&quot;'&quot;ss&quot;''&quot;.000" sourceLinked="1"/>
        <c:tickLblPos val="nextTo"/>
        <c:crossAx val="1129319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4"/>
          <c:order val="0"/>
          <c:tx>
            <c:strRef>
              <c:f>SANS_CHANGEMENTS!$F$1</c:f>
              <c:strCache>
                <c:ptCount val="1"/>
                <c:pt idx="0">
                  <c:v>THIERRY</c:v>
                </c:pt>
              </c:strCache>
            </c:strRef>
          </c:tx>
          <c:cat>
            <c:numRef>
              <c:f>SANS_CHANGEMENTS!$A$2:$A$31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SANS_CHANGEMENTS!$F$2:$F$31</c:f>
              <c:numCache>
                <c:formatCode>mm"'"ss"''".000</c:formatCode>
                <c:ptCount val="30"/>
                <c:pt idx="0">
                  <c:v>9.934490740740739E-4</c:v>
                </c:pt>
                <c:pt idx="1">
                  <c:v>1.0142592592592592E-3</c:v>
                </c:pt>
                <c:pt idx="2">
                  <c:v>9.6754629629629632E-4</c:v>
                </c:pt>
                <c:pt idx="3">
                  <c:v>9.5734953703703694E-4</c:v>
                </c:pt>
                <c:pt idx="4">
                  <c:v>9.5846064814814806E-4</c:v>
                </c:pt>
                <c:pt idx="5">
                  <c:v>9.5862268518518519E-4</c:v>
                </c:pt>
                <c:pt idx="6">
                  <c:v>9.5373842592592602E-4</c:v>
                </c:pt>
                <c:pt idx="7">
                  <c:v>9.578356481481482E-4</c:v>
                </c:pt>
                <c:pt idx="8">
                  <c:v>9.5988425925925928E-4</c:v>
                </c:pt>
                <c:pt idx="9">
                  <c:v>9.3812500000000005E-4</c:v>
                </c:pt>
                <c:pt idx="10">
                  <c:v>9.6846064814814809E-4</c:v>
                </c:pt>
                <c:pt idx="11">
                  <c:v>9.4354166666666675E-4</c:v>
                </c:pt>
                <c:pt idx="12">
                  <c:v>9.4590277777777771E-4</c:v>
                </c:pt>
                <c:pt idx="13">
                  <c:v>9.6334490740740744E-4</c:v>
                </c:pt>
                <c:pt idx="14">
                  <c:v>9.3575231481481493E-4</c:v>
                </c:pt>
                <c:pt idx="15">
                  <c:v>9.309606481481481E-4</c:v>
                </c:pt>
                <c:pt idx="16">
                  <c:v>9.3372685185185182E-4</c:v>
                </c:pt>
                <c:pt idx="17">
                  <c:v>9.4416666666666661E-4</c:v>
                </c:pt>
                <c:pt idx="18">
                  <c:v>9.513194444444443E-4</c:v>
                </c:pt>
                <c:pt idx="19">
                  <c:v>9.2809027777777779E-4</c:v>
                </c:pt>
                <c:pt idx="20">
                  <c:v>9.2364583333333328E-4</c:v>
                </c:pt>
                <c:pt idx="21">
                  <c:v>9.2694444444444454E-4</c:v>
                </c:pt>
                <c:pt idx="22">
                  <c:v>9.3118055555555565E-4</c:v>
                </c:pt>
              </c:numCache>
            </c:numRef>
          </c:val>
        </c:ser>
        <c:marker val="1"/>
        <c:axId val="112949504"/>
        <c:axId val="112967680"/>
      </c:lineChart>
      <c:catAx>
        <c:axId val="112949504"/>
        <c:scaling>
          <c:orientation val="minMax"/>
        </c:scaling>
        <c:axPos val="b"/>
        <c:numFmt formatCode="General" sourceLinked="1"/>
        <c:tickLblPos val="nextTo"/>
        <c:crossAx val="112967680"/>
        <c:crosses val="autoZero"/>
        <c:auto val="1"/>
        <c:lblAlgn val="ctr"/>
        <c:lblOffset val="100"/>
      </c:catAx>
      <c:valAx>
        <c:axId val="112967680"/>
        <c:scaling>
          <c:orientation val="minMax"/>
          <c:max val="1.2000000000000003E-3"/>
          <c:min val="8.0000000000000264E-4"/>
        </c:scaling>
        <c:axPos val="l"/>
        <c:majorGridlines/>
        <c:numFmt formatCode="mm&quot;'&quot;ss&quot;''&quot;.000" sourceLinked="1"/>
        <c:tickLblPos val="nextTo"/>
        <c:crossAx val="11294950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5"/>
          <c:order val="0"/>
          <c:tx>
            <c:strRef>
              <c:f>SANS_CHANGEMENTS!$G$1</c:f>
              <c:strCache>
                <c:ptCount val="1"/>
                <c:pt idx="0">
                  <c:v>DAVID C.</c:v>
                </c:pt>
              </c:strCache>
            </c:strRef>
          </c:tx>
          <c:cat>
            <c:numRef>
              <c:f>SANS_CHANGEMENTS!$A$2:$A$31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SANS_CHANGEMENTS!$G$2:$G$31</c:f>
              <c:numCache>
                <c:formatCode>mm"'"ss"''".000</c:formatCode>
                <c:ptCount val="30"/>
                <c:pt idx="0">
                  <c:v>1.2798958333333332E-3</c:v>
                </c:pt>
                <c:pt idx="1">
                  <c:v>1.2304050925925926E-3</c:v>
                </c:pt>
                <c:pt idx="2">
                  <c:v>1.202372685185185E-3</c:v>
                </c:pt>
                <c:pt idx="3">
                  <c:v>1.168599537037037E-3</c:v>
                </c:pt>
                <c:pt idx="4">
                  <c:v>1.3484143518518517E-3</c:v>
                </c:pt>
                <c:pt idx="5">
                  <c:v>1.1161342592592592E-3</c:v>
                </c:pt>
                <c:pt idx="6">
                  <c:v>1.0567476851851853E-3</c:v>
                </c:pt>
                <c:pt idx="7">
                  <c:v>1.0301041666666666E-3</c:v>
                </c:pt>
                <c:pt idx="8">
                  <c:v>1.0142592592592592E-3</c:v>
                </c:pt>
                <c:pt idx="9">
                  <c:v>1.0041782407407408E-3</c:v>
                </c:pt>
                <c:pt idx="10">
                  <c:v>9.9474537037037044E-4</c:v>
                </c:pt>
                <c:pt idx="11">
                  <c:v>9.9071759259259252E-4</c:v>
                </c:pt>
                <c:pt idx="12">
                  <c:v>9.6839120370370362E-4</c:v>
                </c:pt>
                <c:pt idx="13">
                  <c:v>1.0462268518518518E-3</c:v>
                </c:pt>
                <c:pt idx="14">
                  <c:v>9.6811342592592598E-4</c:v>
                </c:pt>
                <c:pt idx="15">
                  <c:v>9.5453703703703705E-4</c:v>
                </c:pt>
                <c:pt idx="16">
                  <c:v>9.8803240740740752E-4</c:v>
                </c:pt>
                <c:pt idx="17">
                  <c:v>9.7336805555555555E-4</c:v>
                </c:pt>
                <c:pt idx="18">
                  <c:v>9.7072916666666672E-4</c:v>
                </c:pt>
                <c:pt idx="19">
                  <c:v>1.0416435185185186E-3</c:v>
                </c:pt>
                <c:pt idx="20">
                  <c:v>9.756944444444444E-4</c:v>
                </c:pt>
              </c:numCache>
            </c:numRef>
          </c:val>
        </c:ser>
        <c:marker val="1"/>
        <c:axId val="113122688"/>
        <c:axId val="113124480"/>
      </c:lineChart>
      <c:catAx>
        <c:axId val="113122688"/>
        <c:scaling>
          <c:orientation val="minMax"/>
        </c:scaling>
        <c:axPos val="b"/>
        <c:numFmt formatCode="General" sourceLinked="1"/>
        <c:tickLblPos val="nextTo"/>
        <c:crossAx val="113124480"/>
        <c:crosses val="autoZero"/>
        <c:auto val="1"/>
        <c:lblAlgn val="ctr"/>
        <c:lblOffset val="100"/>
      </c:catAx>
      <c:valAx>
        <c:axId val="113124480"/>
        <c:scaling>
          <c:orientation val="minMax"/>
          <c:max val="1.2000000000000003E-3"/>
          <c:min val="8.0000000000000264E-4"/>
        </c:scaling>
        <c:axPos val="l"/>
        <c:majorGridlines/>
        <c:numFmt formatCode="mm&quot;'&quot;ss&quot;''&quot;.000" sourceLinked="1"/>
        <c:tickLblPos val="nextTo"/>
        <c:crossAx val="1131226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ESSAIS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'2017_noel'!$M$2</c:f>
              <c:strCache>
                <c:ptCount val="1"/>
                <c:pt idx="0">
                  <c:v>PHILIPPE</c:v>
                </c:pt>
              </c:strCache>
            </c:strRef>
          </c:tx>
          <c:val>
            <c:numRef>
              <c:f>'2017_noel'!$M$3:$M$19</c:f>
              <c:numCache>
                <c:formatCode>mm:ss.000</c:formatCode>
                <c:ptCount val="17"/>
                <c:pt idx="0">
                  <c:v>1.9347222222222222E-3</c:v>
                </c:pt>
                <c:pt idx="1">
                  <c:v>1.7974537037037037E-3</c:v>
                </c:pt>
                <c:pt idx="2">
                  <c:v>1.9666666666666665E-3</c:v>
                </c:pt>
              </c:numCache>
            </c:numRef>
          </c:val>
        </c:ser>
        <c:ser>
          <c:idx val="1"/>
          <c:order val="1"/>
          <c:tx>
            <c:strRef>
              <c:f>'2017_noel'!$N$2</c:f>
              <c:strCache>
                <c:ptCount val="1"/>
                <c:pt idx="0">
                  <c:v>FRANCOIS</c:v>
                </c:pt>
              </c:strCache>
            </c:strRef>
          </c:tx>
          <c:val>
            <c:numRef>
              <c:f>'2017_noel'!$N$3:$N$19</c:f>
              <c:numCache>
                <c:formatCode>mm:ss.000</c:formatCode>
                <c:ptCount val="17"/>
                <c:pt idx="0">
                  <c:v>1.7153935185185187E-3</c:v>
                </c:pt>
                <c:pt idx="1">
                  <c:v>1.6409722222222223E-3</c:v>
                </c:pt>
                <c:pt idx="2">
                  <c:v>1.5422453703703703E-3</c:v>
                </c:pt>
                <c:pt idx="4">
                  <c:v>1.2177083333333334E-3</c:v>
                </c:pt>
                <c:pt idx="5">
                  <c:v>1.2475694444444444E-3</c:v>
                </c:pt>
                <c:pt idx="6">
                  <c:v>1.1707175925925926E-3</c:v>
                </c:pt>
                <c:pt idx="7">
                  <c:v>1.2866898148148149E-3</c:v>
                </c:pt>
                <c:pt idx="8">
                  <c:v>1.2131944444444445E-3</c:v>
                </c:pt>
              </c:numCache>
            </c:numRef>
          </c:val>
        </c:ser>
        <c:ser>
          <c:idx val="2"/>
          <c:order val="2"/>
          <c:tx>
            <c:strRef>
              <c:f>'2017_noel'!$O$2</c:f>
              <c:strCache>
                <c:ptCount val="1"/>
                <c:pt idx="0">
                  <c:v>MANU</c:v>
                </c:pt>
              </c:strCache>
            </c:strRef>
          </c:tx>
          <c:val>
            <c:numRef>
              <c:f>'2017_noel'!$O$3:$O$19</c:f>
              <c:numCache>
                <c:formatCode>mm:ss.000</c:formatCode>
                <c:ptCount val="17"/>
                <c:pt idx="0">
                  <c:v>1.5150462962962962E-3</c:v>
                </c:pt>
                <c:pt idx="1">
                  <c:v>1.4013888888888886E-3</c:v>
                </c:pt>
                <c:pt idx="2">
                  <c:v>1.4581018518518519E-3</c:v>
                </c:pt>
              </c:numCache>
            </c:numRef>
          </c:val>
        </c:ser>
        <c:ser>
          <c:idx val="3"/>
          <c:order val="3"/>
          <c:tx>
            <c:strRef>
              <c:f>'2017_noel'!$P$2</c:f>
              <c:strCache>
                <c:ptCount val="1"/>
                <c:pt idx="0">
                  <c:v>DAVID</c:v>
                </c:pt>
              </c:strCache>
            </c:strRef>
          </c:tx>
          <c:val>
            <c:numRef>
              <c:f>'2017_noel'!$P$3:$P$19</c:f>
              <c:numCache>
                <c:formatCode>mm:ss.000</c:formatCode>
                <c:ptCount val="17"/>
                <c:pt idx="0">
                  <c:v>1.3284722222222222E-3</c:v>
                </c:pt>
                <c:pt idx="1">
                  <c:v>1.2901620370370369E-3</c:v>
                </c:pt>
                <c:pt idx="2">
                  <c:v>1.2636574074074074E-3</c:v>
                </c:pt>
                <c:pt idx="3">
                  <c:v>1.2184027777777779E-3</c:v>
                </c:pt>
              </c:numCache>
            </c:numRef>
          </c:val>
        </c:ser>
        <c:marker val="1"/>
        <c:axId val="113253760"/>
        <c:axId val="113292416"/>
      </c:lineChart>
      <c:catAx>
        <c:axId val="113253760"/>
        <c:scaling>
          <c:orientation val="minMax"/>
        </c:scaling>
        <c:axPos val="b"/>
        <c:tickLblPos val="nextTo"/>
        <c:crossAx val="113292416"/>
        <c:crosses val="autoZero"/>
        <c:auto val="1"/>
        <c:lblAlgn val="ctr"/>
        <c:lblOffset val="100"/>
      </c:catAx>
      <c:valAx>
        <c:axId val="113292416"/>
        <c:scaling>
          <c:orientation val="minMax"/>
          <c:min val="1.1111100000000004E-3"/>
        </c:scaling>
        <c:axPos val="l"/>
        <c:majorGridlines/>
        <c:numFmt formatCode="mm:ss.000" sourceLinked="1"/>
        <c:tickLblPos val="nextTo"/>
        <c:crossAx val="113253760"/>
        <c:crosses val="autoZero"/>
        <c:crossBetween val="between"/>
        <c:majorUnit val="1.1574000000000027E-5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COURSE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'2017_noel'!$M$26</c:f>
              <c:strCache>
                <c:ptCount val="1"/>
                <c:pt idx="0">
                  <c:v>PHILIPPE</c:v>
                </c:pt>
              </c:strCache>
            </c:strRef>
          </c:tx>
          <c:val>
            <c:numRef>
              <c:f>'2017_noel'!$M$27:$M$226</c:f>
              <c:numCache>
                <c:formatCode>mm:ss.000</c:formatCode>
                <c:ptCount val="200"/>
                <c:pt idx="0">
                  <c:v>1.2193287037037036E-3</c:v>
                </c:pt>
                <c:pt idx="1">
                  <c:v>1.0534722222222221E-3</c:v>
                </c:pt>
                <c:pt idx="2">
                  <c:v>1.8244212962962962E-3</c:v>
                </c:pt>
                <c:pt idx="3">
                  <c:v>1.0042824074074073E-3</c:v>
                </c:pt>
                <c:pt idx="21">
                  <c:v>9.2071759259259266E-4</c:v>
                </c:pt>
                <c:pt idx="22">
                  <c:v>1.0025462962962963E-3</c:v>
                </c:pt>
                <c:pt idx="23">
                  <c:v>9.2303240740740746E-4</c:v>
                </c:pt>
                <c:pt idx="24">
                  <c:v>9.1180555555555546E-4</c:v>
                </c:pt>
                <c:pt idx="25">
                  <c:v>9.0775462962962956E-4</c:v>
                </c:pt>
                <c:pt idx="46">
                  <c:v>9.13888888888889E-4</c:v>
                </c:pt>
                <c:pt idx="47">
                  <c:v>8.920138888888888E-4</c:v>
                </c:pt>
                <c:pt idx="48">
                  <c:v>9.0486111111111106E-4</c:v>
                </c:pt>
                <c:pt idx="49">
                  <c:v>8.8379629629629626E-4</c:v>
                </c:pt>
                <c:pt idx="50">
                  <c:v>8.7824074074074063E-4</c:v>
                </c:pt>
                <c:pt idx="51">
                  <c:v>8.8171296296296305E-4</c:v>
                </c:pt>
                <c:pt idx="52">
                  <c:v>8.7430555555555558E-4</c:v>
                </c:pt>
                <c:pt idx="53">
                  <c:v>9.0243055555555562E-4</c:v>
                </c:pt>
                <c:pt idx="54">
                  <c:v>9.2337962962962979E-4</c:v>
                </c:pt>
                <c:pt idx="89">
                  <c:v>8.7453703703703706E-4</c:v>
                </c:pt>
                <c:pt idx="90">
                  <c:v>8.8611111111111106E-4</c:v>
                </c:pt>
                <c:pt idx="91">
                  <c:v>8.7962962962962962E-4</c:v>
                </c:pt>
                <c:pt idx="92">
                  <c:v>8.7407407407407399E-4</c:v>
                </c:pt>
                <c:pt idx="93">
                  <c:v>8.7048611111111105E-4</c:v>
                </c:pt>
                <c:pt idx="94">
                  <c:v>8.6724537037037033E-4</c:v>
                </c:pt>
                <c:pt idx="95">
                  <c:v>8.8449074074074081E-4</c:v>
                </c:pt>
                <c:pt idx="96">
                  <c:v>8.8611111111111106E-4</c:v>
                </c:pt>
                <c:pt idx="130">
                  <c:v>9.0162037037037034E-4</c:v>
                </c:pt>
                <c:pt idx="131">
                  <c:v>8.9560185185185185E-4</c:v>
                </c:pt>
                <c:pt idx="132">
                  <c:v>8.7094907407407401E-4</c:v>
                </c:pt>
                <c:pt idx="133">
                  <c:v>8.9502314814814815E-4</c:v>
                </c:pt>
                <c:pt idx="134">
                  <c:v>8.8055555555555554E-4</c:v>
                </c:pt>
                <c:pt idx="135">
                  <c:v>8.7939814814814814E-4</c:v>
                </c:pt>
                <c:pt idx="136">
                  <c:v>8.8159722222222231E-4</c:v>
                </c:pt>
                <c:pt idx="137">
                  <c:v>8.6377314814814813E-4</c:v>
                </c:pt>
                <c:pt idx="138">
                  <c:v>8.6759259259259266E-4</c:v>
                </c:pt>
                <c:pt idx="171">
                  <c:v>8.8194444444444442E-4</c:v>
                </c:pt>
                <c:pt idx="172">
                  <c:v>8.7546296296296287E-4</c:v>
                </c:pt>
                <c:pt idx="173">
                  <c:v>8.7488425925925928E-4</c:v>
                </c:pt>
                <c:pt idx="174">
                  <c:v>8.9062499999999992E-4</c:v>
                </c:pt>
                <c:pt idx="175">
                  <c:v>8.9502314814814815E-4</c:v>
                </c:pt>
              </c:numCache>
            </c:numRef>
          </c:val>
        </c:ser>
        <c:ser>
          <c:idx val="1"/>
          <c:order val="1"/>
          <c:tx>
            <c:strRef>
              <c:f>'2017_noel'!$N$26</c:f>
              <c:strCache>
                <c:ptCount val="1"/>
                <c:pt idx="0">
                  <c:v>MANU</c:v>
                </c:pt>
              </c:strCache>
            </c:strRef>
          </c:tx>
          <c:val>
            <c:numRef>
              <c:f>'2017_noel'!$N$27:$N$226</c:f>
              <c:numCache>
                <c:formatCode>mm:ss.000</c:formatCode>
                <c:ptCount val="200"/>
                <c:pt idx="5">
                  <c:v>9.9872685185185177E-4</c:v>
                </c:pt>
                <c:pt idx="6">
                  <c:v>9.8472222222222212E-4</c:v>
                </c:pt>
                <c:pt idx="7">
                  <c:v>9.7962962962962956E-4</c:v>
                </c:pt>
                <c:pt idx="8">
                  <c:v>9.5983796296296279E-4</c:v>
                </c:pt>
                <c:pt idx="27">
                  <c:v>8.9618055555555555E-4</c:v>
                </c:pt>
                <c:pt idx="28">
                  <c:v>9.2881944444444435E-4</c:v>
                </c:pt>
                <c:pt idx="29">
                  <c:v>9.0196759259259256E-4</c:v>
                </c:pt>
                <c:pt idx="30">
                  <c:v>9.0810185185185189E-4</c:v>
                </c:pt>
                <c:pt idx="31">
                  <c:v>8.8749999999999994E-4</c:v>
                </c:pt>
                <c:pt idx="56">
                  <c:v>8.8483796296296303E-4</c:v>
                </c:pt>
                <c:pt idx="57">
                  <c:v>9.0497685185185201E-4</c:v>
                </c:pt>
                <c:pt idx="58">
                  <c:v>8.8993055555555559E-4</c:v>
                </c:pt>
                <c:pt idx="59">
                  <c:v>8.8113425925925913E-4</c:v>
                </c:pt>
                <c:pt idx="60">
                  <c:v>8.8078703703703702E-4</c:v>
                </c:pt>
                <c:pt idx="61">
                  <c:v>8.6562499999999997E-4</c:v>
                </c:pt>
                <c:pt idx="62">
                  <c:v>8.7731481481481482E-4</c:v>
                </c:pt>
                <c:pt idx="63">
                  <c:v>8.8935185185185178E-4</c:v>
                </c:pt>
                <c:pt idx="64">
                  <c:v>8.7708333333333334E-4</c:v>
                </c:pt>
                <c:pt idx="98">
                  <c:v>8.7928240740740751E-4</c:v>
                </c:pt>
                <c:pt idx="99">
                  <c:v>8.6504629629629637E-4</c:v>
                </c:pt>
                <c:pt idx="100">
                  <c:v>8.7291666666666681E-4</c:v>
                </c:pt>
                <c:pt idx="101">
                  <c:v>8.763888888888889E-4</c:v>
                </c:pt>
                <c:pt idx="102">
                  <c:v>8.8148148148148146E-4</c:v>
                </c:pt>
                <c:pt idx="103">
                  <c:v>8.6435185185185183E-4</c:v>
                </c:pt>
                <c:pt idx="104">
                  <c:v>8.6620370370370378E-4</c:v>
                </c:pt>
                <c:pt idx="105">
                  <c:v>8.6018518518518518E-4</c:v>
                </c:pt>
                <c:pt idx="106">
                  <c:v>8.9641203703703703E-4</c:v>
                </c:pt>
                <c:pt idx="140">
                  <c:v>8.6342592592592591E-4</c:v>
                </c:pt>
                <c:pt idx="141">
                  <c:v>8.6284722222222221E-4</c:v>
                </c:pt>
                <c:pt idx="142">
                  <c:v>8.5671296296296287E-4</c:v>
                </c:pt>
                <c:pt idx="143">
                  <c:v>8.6331018518518527E-4</c:v>
                </c:pt>
                <c:pt idx="144">
                  <c:v>8.6087962962962973E-4</c:v>
                </c:pt>
                <c:pt idx="145">
                  <c:v>8.5891203703703694E-4</c:v>
                </c:pt>
                <c:pt idx="146">
                  <c:v>8.7025462962962957E-4</c:v>
                </c:pt>
                <c:pt idx="147">
                  <c:v>8.5833333333333334E-4</c:v>
                </c:pt>
                <c:pt idx="148">
                  <c:v>8.576388888888888E-4</c:v>
                </c:pt>
                <c:pt idx="177">
                  <c:v>8.611111111111111E-4</c:v>
                </c:pt>
                <c:pt idx="178">
                  <c:v>1.0534722222222221E-3</c:v>
                </c:pt>
                <c:pt idx="179">
                  <c:v>9.3738425925925923E-4</c:v>
                </c:pt>
                <c:pt idx="180">
                  <c:v>8.8275462962962971E-4</c:v>
                </c:pt>
                <c:pt idx="181">
                  <c:v>9.6759259259259248E-4</c:v>
                </c:pt>
              </c:numCache>
            </c:numRef>
          </c:val>
        </c:ser>
        <c:ser>
          <c:idx val="2"/>
          <c:order val="2"/>
          <c:tx>
            <c:strRef>
              <c:f>'2017_noel'!$O$26</c:f>
              <c:strCache>
                <c:ptCount val="1"/>
                <c:pt idx="0">
                  <c:v>DAVID</c:v>
                </c:pt>
              </c:strCache>
            </c:strRef>
          </c:tx>
          <c:val>
            <c:numRef>
              <c:f>'2017_noel'!$O$27:$O$226</c:f>
              <c:numCache>
                <c:formatCode>mm:ss.000</c:formatCode>
                <c:ptCount val="200"/>
                <c:pt idx="10">
                  <c:v>1.0020833333333333E-3</c:v>
                </c:pt>
                <c:pt idx="11">
                  <c:v>9.4131944444444439E-4</c:v>
                </c:pt>
                <c:pt idx="12">
                  <c:v>9.4293981481481475E-4</c:v>
                </c:pt>
                <c:pt idx="13">
                  <c:v>9.4618055555555558E-4</c:v>
                </c:pt>
                <c:pt idx="33">
                  <c:v>8.8981481481481496E-4</c:v>
                </c:pt>
                <c:pt idx="34">
                  <c:v>8.8599537037037043E-4</c:v>
                </c:pt>
                <c:pt idx="35">
                  <c:v>8.8472222222222218E-4</c:v>
                </c:pt>
                <c:pt idx="36">
                  <c:v>8.9050925925925929E-4</c:v>
                </c:pt>
                <c:pt idx="37">
                  <c:v>8.7268518518518511E-4</c:v>
                </c:pt>
                <c:pt idx="38">
                  <c:v>8.7847222222222233E-4</c:v>
                </c:pt>
                <c:pt idx="66">
                  <c:v>8.6805555555555551E-4</c:v>
                </c:pt>
                <c:pt idx="67">
                  <c:v>8.7222222222222226E-4</c:v>
                </c:pt>
                <c:pt idx="68">
                  <c:v>8.6712962962962959E-4</c:v>
                </c:pt>
                <c:pt idx="69">
                  <c:v>8.5902777777777789E-4</c:v>
                </c:pt>
                <c:pt idx="70">
                  <c:v>8.6064814814814814E-4</c:v>
                </c:pt>
                <c:pt idx="71">
                  <c:v>8.5925925925925926E-4</c:v>
                </c:pt>
                <c:pt idx="72">
                  <c:v>8.6863425925925942E-4</c:v>
                </c:pt>
                <c:pt idx="73">
                  <c:v>8.5277777777777782E-4</c:v>
                </c:pt>
                <c:pt idx="74">
                  <c:v>8.5555555555555558E-4</c:v>
                </c:pt>
                <c:pt idx="75">
                  <c:v>8.5173611111111116E-4</c:v>
                </c:pt>
                <c:pt idx="108">
                  <c:v>8.6342592592592591E-4</c:v>
                </c:pt>
                <c:pt idx="109">
                  <c:v>8.5104166666666672E-4</c:v>
                </c:pt>
                <c:pt idx="110">
                  <c:v>8.4513888888888887E-4</c:v>
                </c:pt>
                <c:pt idx="111">
                  <c:v>8.4988425925925932E-4</c:v>
                </c:pt>
                <c:pt idx="112">
                  <c:v>8.6192129629629639E-4</c:v>
                </c:pt>
                <c:pt idx="113">
                  <c:v>8.4814814814814822E-4</c:v>
                </c:pt>
                <c:pt idx="114">
                  <c:v>8.4525462962962972E-4</c:v>
                </c:pt>
                <c:pt idx="115">
                  <c:v>8.5636574074074076E-4</c:v>
                </c:pt>
                <c:pt idx="116">
                  <c:v>8.6550925925925933E-4</c:v>
                </c:pt>
                <c:pt idx="117">
                  <c:v>8.5335648148148141E-4</c:v>
                </c:pt>
                <c:pt idx="150">
                  <c:v>8.6134259259259248E-4</c:v>
                </c:pt>
                <c:pt idx="151">
                  <c:v>8.4791666666666663E-4</c:v>
                </c:pt>
                <c:pt idx="152">
                  <c:v>8.5150462962962957E-4</c:v>
                </c:pt>
                <c:pt idx="153">
                  <c:v>8.582175925925926E-4</c:v>
                </c:pt>
                <c:pt idx="154">
                  <c:v>8.4571759259259268E-4</c:v>
                </c:pt>
                <c:pt idx="155">
                  <c:v>8.4120370370370371E-4</c:v>
                </c:pt>
                <c:pt idx="156">
                  <c:v>8.5011574074074069E-4</c:v>
                </c:pt>
                <c:pt idx="157">
                  <c:v>8.5162037037037031E-4</c:v>
                </c:pt>
                <c:pt idx="158">
                  <c:v>8.5555555555555558E-4</c:v>
                </c:pt>
                <c:pt idx="183">
                  <c:v>8.5567129629629621E-4</c:v>
                </c:pt>
                <c:pt idx="184">
                  <c:v>8.5092592592592598E-4</c:v>
                </c:pt>
                <c:pt idx="185">
                  <c:v>8.5787037037037038E-4</c:v>
                </c:pt>
                <c:pt idx="186">
                  <c:v>8.5289351851851845E-4</c:v>
                </c:pt>
                <c:pt idx="187">
                  <c:v>8.6296296296296295E-4</c:v>
                </c:pt>
                <c:pt idx="188">
                  <c:v>8.6932870370370376E-4</c:v>
                </c:pt>
              </c:numCache>
            </c:numRef>
          </c:val>
        </c:ser>
        <c:ser>
          <c:idx val="3"/>
          <c:order val="3"/>
          <c:tx>
            <c:strRef>
              <c:f>'2017_noel'!$P$26</c:f>
              <c:strCache>
                <c:ptCount val="1"/>
                <c:pt idx="0">
                  <c:v>FRANCOIS</c:v>
                </c:pt>
              </c:strCache>
            </c:strRef>
          </c:tx>
          <c:val>
            <c:numRef>
              <c:f>'2017_noel'!$P$27:$P$226</c:f>
              <c:numCache>
                <c:formatCode>mm:ss.000</c:formatCode>
                <c:ptCount val="200"/>
                <c:pt idx="15">
                  <c:v>9.6770833333333333E-4</c:v>
                </c:pt>
                <c:pt idx="16">
                  <c:v>9.5034722222222222E-4</c:v>
                </c:pt>
                <c:pt idx="17">
                  <c:v>9.4537037037037029E-4</c:v>
                </c:pt>
                <c:pt idx="18">
                  <c:v>9.3020833333333334E-4</c:v>
                </c:pt>
                <c:pt idx="19">
                  <c:v>9.2013888888888885E-4</c:v>
                </c:pt>
                <c:pt idx="40">
                  <c:v>8.9016203703703707E-4</c:v>
                </c:pt>
                <c:pt idx="41">
                  <c:v>8.7916666666666666E-4</c:v>
                </c:pt>
                <c:pt idx="42">
                  <c:v>8.7905092592592592E-4</c:v>
                </c:pt>
                <c:pt idx="43">
                  <c:v>8.8055555555555554E-4</c:v>
                </c:pt>
                <c:pt idx="44">
                  <c:v>8.8113425925925913E-4</c:v>
                </c:pt>
                <c:pt idx="77">
                  <c:v>8.6030092592592592E-4</c:v>
                </c:pt>
                <c:pt idx="78">
                  <c:v>8.7766203703703704E-4</c:v>
                </c:pt>
                <c:pt idx="79">
                  <c:v>8.78125E-4</c:v>
                </c:pt>
                <c:pt idx="80">
                  <c:v>1.0274305555555555E-3</c:v>
                </c:pt>
                <c:pt idx="81">
                  <c:v>8.8344907407407415E-4</c:v>
                </c:pt>
                <c:pt idx="82">
                  <c:v>8.7962962962962962E-4</c:v>
                </c:pt>
                <c:pt idx="83">
                  <c:v>8.6354166666666665E-4</c:v>
                </c:pt>
                <c:pt idx="84">
                  <c:v>8.7187500000000015E-4</c:v>
                </c:pt>
                <c:pt idx="85">
                  <c:v>8.6180555555555565E-4</c:v>
                </c:pt>
                <c:pt idx="86">
                  <c:v>8.6469907407407415E-4</c:v>
                </c:pt>
                <c:pt idx="119">
                  <c:v>8.4849537037037044E-4</c:v>
                </c:pt>
                <c:pt idx="120">
                  <c:v>8.4780092592592589E-4</c:v>
                </c:pt>
                <c:pt idx="121">
                  <c:v>8.4328703703703692E-4</c:v>
                </c:pt>
                <c:pt idx="122">
                  <c:v>8.5219907407407412E-4</c:v>
                </c:pt>
                <c:pt idx="123">
                  <c:v>8.5405092592592596E-4</c:v>
                </c:pt>
                <c:pt idx="124">
                  <c:v>8.7002314814814809E-4</c:v>
                </c:pt>
                <c:pt idx="125">
                  <c:v>8.8761574074074079E-4</c:v>
                </c:pt>
                <c:pt idx="126">
                  <c:v>8.5092592592592598E-4</c:v>
                </c:pt>
                <c:pt idx="127">
                  <c:v>8.5335648148148141E-4</c:v>
                </c:pt>
                <c:pt idx="128">
                  <c:v>8.570601851851851E-4</c:v>
                </c:pt>
                <c:pt idx="160">
                  <c:v>8.6076388888888888E-4</c:v>
                </c:pt>
                <c:pt idx="161">
                  <c:v>8.512731481481482E-4</c:v>
                </c:pt>
                <c:pt idx="162">
                  <c:v>8.6261574074074073E-4</c:v>
                </c:pt>
                <c:pt idx="163">
                  <c:v>8.7777777777777778E-4</c:v>
                </c:pt>
                <c:pt idx="164">
                  <c:v>8.7465277777777791E-4</c:v>
                </c:pt>
                <c:pt idx="165">
                  <c:v>8.6643518518518526E-4</c:v>
                </c:pt>
                <c:pt idx="166">
                  <c:v>8.8182870370370368E-4</c:v>
                </c:pt>
                <c:pt idx="167">
                  <c:v>8.8020833333333343E-4</c:v>
                </c:pt>
                <c:pt idx="168">
                  <c:v>8.6539351851851849E-4</c:v>
                </c:pt>
                <c:pt idx="169">
                  <c:v>8.6736111111111118E-4</c:v>
                </c:pt>
                <c:pt idx="190">
                  <c:v>8.5833333333333334E-4</c:v>
                </c:pt>
                <c:pt idx="191">
                  <c:v>8.6608796296296304E-4</c:v>
                </c:pt>
                <c:pt idx="192">
                  <c:v>8.5497685185185188E-4</c:v>
                </c:pt>
                <c:pt idx="193">
                  <c:v>8.4687499999999997E-4</c:v>
                </c:pt>
                <c:pt idx="194">
                  <c:v>8.4988425925925932E-4</c:v>
                </c:pt>
                <c:pt idx="195">
                  <c:v>8.541666666666667E-4</c:v>
                </c:pt>
                <c:pt idx="196">
                  <c:v>8.6226851851851861E-4</c:v>
                </c:pt>
                <c:pt idx="197">
                  <c:v>8.466435185185186E-4</c:v>
                </c:pt>
                <c:pt idx="198">
                  <c:v>8.541666666666667E-4</c:v>
                </c:pt>
              </c:numCache>
            </c:numRef>
          </c:val>
        </c:ser>
        <c:marker val="1"/>
        <c:axId val="100411264"/>
        <c:axId val="100412800"/>
      </c:lineChart>
      <c:catAx>
        <c:axId val="100411264"/>
        <c:scaling>
          <c:orientation val="minMax"/>
        </c:scaling>
        <c:axPos val="b"/>
        <c:tickLblPos val="nextTo"/>
        <c:crossAx val="100412800"/>
        <c:crosses val="autoZero"/>
        <c:auto val="1"/>
        <c:lblAlgn val="ctr"/>
        <c:lblOffset val="100"/>
      </c:catAx>
      <c:valAx>
        <c:axId val="100412800"/>
        <c:scaling>
          <c:orientation val="minMax"/>
          <c:max val="1.1000000000000003E-3"/>
          <c:min val="8.1019000000000013E-4"/>
        </c:scaling>
        <c:axPos val="l"/>
        <c:majorGridlines/>
        <c:numFmt formatCode="mm:ss.000" sourceLinked="1"/>
        <c:tickLblPos val="nextTo"/>
        <c:crossAx val="100411264"/>
        <c:crosses val="autoZero"/>
        <c:crossBetween val="between"/>
        <c:majorUnit val="1.1574000000000027E-5"/>
      </c:valAx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ESSAIS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'200_tours_2017_10_29'!$E$2</c:f>
              <c:strCache>
                <c:ptCount val="1"/>
                <c:pt idx="0">
                  <c:v>MANU</c:v>
                </c:pt>
              </c:strCache>
            </c:strRef>
          </c:tx>
          <c:val>
            <c:numRef>
              <c:f>'200_tours_2017_10_29'!$E$3:$E$19</c:f>
              <c:numCache>
                <c:formatCode>mm:ss.000</c:formatCode>
                <c:ptCount val="17"/>
                <c:pt idx="0">
                  <c:v>6.3446759259259261E-4</c:v>
                </c:pt>
                <c:pt idx="1">
                  <c:v>6.141087962962963E-4</c:v>
                </c:pt>
                <c:pt idx="2">
                  <c:v>6.0119212962962958E-4</c:v>
                </c:pt>
                <c:pt idx="3">
                  <c:v>5.9785879629629631E-4</c:v>
                </c:pt>
                <c:pt idx="4">
                  <c:v>5.9162037037037039E-4</c:v>
                </c:pt>
                <c:pt idx="5">
                  <c:v>5.9783564814814812E-4</c:v>
                </c:pt>
                <c:pt idx="6">
                  <c:v>5.9616898148148148E-4</c:v>
                </c:pt>
                <c:pt idx="7">
                  <c:v>5.858912037037037E-4</c:v>
                </c:pt>
                <c:pt idx="8">
                  <c:v>5.9258101851851843E-4</c:v>
                </c:pt>
              </c:numCache>
            </c:numRef>
          </c:val>
        </c:ser>
        <c:ser>
          <c:idx val="1"/>
          <c:order val="1"/>
          <c:tx>
            <c:strRef>
              <c:f>'200_tours_2017_10_29'!$F$2</c:f>
              <c:strCache>
                <c:ptCount val="1"/>
                <c:pt idx="0">
                  <c:v>PHILIPPE</c:v>
                </c:pt>
              </c:strCache>
            </c:strRef>
          </c:tx>
          <c:val>
            <c:numRef>
              <c:f>'200_tours_2017_10_29'!$F$3:$F$19</c:f>
              <c:numCache>
                <c:formatCode>mm:ss.000</c:formatCode>
                <c:ptCount val="17"/>
                <c:pt idx="0">
                  <c:v>6.4930555555555564E-4</c:v>
                </c:pt>
                <c:pt idx="1">
                  <c:v>6.055092592592593E-4</c:v>
                </c:pt>
                <c:pt idx="2">
                  <c:v>6.1577546296296304E-4</c:v>
                </c:pt>
                <c:pt idx="3">
                  <c:v>5.8731481481481482E-4</c:v>
                </c:pt>
                <c:pt idx="4">
                  <c:v>5.8876157407407412E-4</c:v>
                </c:pt>
                <c:pt idx="5">
                  <c:v>6.105324074074074E-4</c:v>
                </c:pt>
                <c:pt idx="6">
                  <c:v>5.8730324074074078E-4</c:v>
                </c:pt>
                <c:pt idx="7">
                  <c:v>5.8540509259259255E-4</c:v>
                </c:pt>
                <c:pt idx="8">
                  <c:v>5.9210648148148154E-4</c:v>
                </c:pt>
                <c:pt idx="9">
                  <c:v>5.9258101851851843E-4</c:v>
                </c:pt>
                <c:pt idx="10">
                  <c:v>5.8179398148148153E-4</c:v>
                </c:pt>
                <c:pt idx="11">
                  <c:v>5.9042824074074065E-4</c:v>
                </c:pt>
                <c:pt idx="12">
                  <c:v>5.8756944444444449E-4</c:v>
                </c:pt>
              </c:numCache>
            </c:numRef>
          </c:val>
        </c:ser>
        <c:ser>
          <c:idx val="2"/>
          <c:order val="2"/>
          <c:tx>
            <c:strRef>
              <c:f>'200_tours_2017_10_29'!$G$2</c:f>
              <c:strCache>
                <c:ptCount val="1"/>
                <c:pt idx="0">
                  <c:v>DAVID</c:v>
                </c:pt>
              </c:strCache>
            </c:strRef>
          </c:tx>
          <c:val>
            <c:numRef>
              <c:f>'200_tours_2017_10_29'!$G$3:$G$19</c:f>
              <c:numCache>
                <c:formatCode>mm:ss.000</c:formatCode>
                <c:ptCount val="17"/>
                <c:pt idx="0">
                  <c:v>6.5217592592592584E-4</c:v>
                </c:pt>
                <c:pt idx="1">
                  <c:v>5.9833333333333331E-4</c:v>
                </c:pt>
                <c:pt idx="2">
                  <c:v>6.0479166666666667E-4</c:v>
                </c:pt>
                <c:pt idx="3">
                  <c:v>5.9040509259259267E-4</c:v>
                </c:pt>
                <c:pt idx="4">
                  <c:v>5.7870370370370378E-4</c:v>
                </c:pt>
                <c:pt idx="5">
                  <c:v>5.8923611111111102E-4</c:v>
                </c:pt>
                <c:pt idx="6">
                  <c:v>5.7679398148148152E-4</c:v>
                </c:pt>
                <c:pt idx="7">
                  <c:v>5.7317129629629634E-4</c:v>
                </c:pt>
                <c:pt idx="8">
                  <c:v>5.8062499999999998E-4</c:v>
                </c:pt>
                <c:pt idx="9">
                  <c:v>5.7582175925925921E-4</c:v>
                </c:pt>
                <c:pt idx="10">
                  <c:v>5.7535879629629636E-4</c:v>
                </c:pt>
              </c:numCache>
            </c:numRef>
          </c:val>
        </c:ser>
        <c:ser>
          <c:idx val="3"/>
          <c:order val="3"/>
          <c:tx>
            <c:strRef>
              <c:f>'200_tours_2017_10_29'!$H$2</c:f>
              <c:strCache>
                <c:ptCount val="1"/>
                <c:pt idx="0">
                  <c:v>MANU2</c:v>
                </c:pt>
              </c:strCache>
            </c:strRef>
          </c:tx>
          <c:val>
            <c:numRef>
              <c:f>'200_tours_2017_10_29'!$H$3:$H$19</c:f>
              <c:numCache>
                <c:formatCode>mm:ss.000</c:formatCode>
                <c:ptCount val="17"/>
                <c:pt idx="0">
                  <c:v>6.1962962962962959E-4</c:v>
                </c:pt>
                <c:pt idx="1">
                  <c:v>5.940162037037037E-4</c:v>
                </c:pt>
                <c:pt idx="2">
                  <c:v>5.8921296296296293E-4</c:v>
                </c:pt>
                <c:pt idx="3">
                  <c:v>5.8923611111111102E-4</c:v>
                </c:pt>
                <c:pt idx="4">
                  <c:v>5.8851851851851849E-4</c:v>
                </c:pt>
                <c:pt idx="5">
                  <c:v>5.9282407407407406E-4</c:v>
                </c:pt>
                <c:pt idx="6">
                  <c:v>5.9710648148148155E-4</c:v>
                </c:pt>
                <c:pt idx="7">
                  <c:v>5.8253472222222224E-4</c:v>
                </c:pt>
                <c:pt idx="8">
                  <c:v>6.0288194444444441E-4</c:v>
                </c:pt>
                <c:pt idx="9">
                  <c:v>5.9737268518518516E-4</c:v>
                </c:pt>
                <c:pt idx="10">
                  <c:v>7.1773148148148152E-4</c:v>
                </c:pt>
              </c:numCache>
            </c:numRef>
          </c:val>
        </c:ser>
        <c:marker val="1"/>
        <c:axId val="113339392"/>
        <c:axId val="113349376"/>
      </c:lineChart>
      <c:catAx>
        <c:axId val="113339392"/>
        <c:scaling>
          <c:orientation val="minMax"/>
        </c:scaling>
        <c:axPos val="b"/>
        <c:tickLblPos val="nextTo"/>
        <c:crossAx val="113349376"/>
        <c:crosses val="autoZero"/>
        <c:auto val="1"/>
        <c:lblAlgn val="ctr"/>
        <c:lblOffset val="100"/>
      </c:catAx>
      <c:valAx>
        <c:axId val="113349376"/>
        <c:scaling>
          <c:orientation val="minMax"/>
          <c:min val="5.0926000000000075E-4"/>
        </c:scaling>
        <c:axPos val="l"/>
        <c:majorGridlines/>
        <c:numFmt formatCode="mm:ss.000" sourceLinked="1"/>
        <c:tickLblPos val="nextTo"/>
        <c:crossAx val="113339392"/>
        <c:crosses val="autoZero"/>
        <c:crossBetween val="between"/>
        <c:majorUnit val="1.1574000000000023E-5"/>
      </c:valAx>
    </c:plotArea>
    <c:legend>
      <c:legendPos val="r"/>
      <c:layout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0</xdr:row>
      <xdr:rowOff>57150</xdr:rowOff>
    </xdr:from>
    <xdr:to>
      <xdr:col>19</xdr:col>
      <xdr:colOff>323851</xdr:colOff>
      <xdr:row>24</xdr:row>
      <xdr:rowOff>57150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25</xdr:row>
      <xdr:rowOff>0</xdr:rowOff>
    </xdr:from>
    <xdr:to>
      <xdr:col>19</xdr:col>
      <xdr:colOff>323850</xdr:colOff>
      <xdr:row>49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50</xdr:row>
      <xdr:rowOff>0</xdr:rowOff>
    </xdr:from>
    <xdr:to>
      <xdr:col>19</xdr:col>
      <xdr:colOff>323850</xdr:colOff>
      <xdr:row>74</xdr:row>
      <xdr:rowOff>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347382</xdr:colOff>
      <xdr:row>0</xdr:row>
      <xdr:rowOff>0</xdr:rowOff>
    </xdr:from>
    <xdr:to>
      <xdr:col>30</xdr:col>
      <xdr:colOff>671232</xdr:colOff>
      <xdr:row>24</xdr:row>
      <xdr:rowOff>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347382</xdr:colOff>
      <xdr:row>25</xdr:row>
      <xdr:rowOff>0</xdr:rowOff>
    </xdr:from>
    <xdr:to>
      <xdr:col>30</xdr:col>
      <xdr:colOff>671232</xdr:colOff>
      <xdr:row>49</xdr:row>
      <xdr:rowOff>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347382</xdr:colOff>
      <xdr:row>50</xdr:row>
      <xdr:rowOff>0</xdr:rowOff>
    </xdr:from>
    <xdr:to>
      <xdr:col>30</xdr:col>
      <xdr:colOff>671232</xdr:colOff>
      <xdr:row>74</xdr:row>
      <xdr:rowOff>0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</xdr:row>
      <xdr:rowOff>0</xdr:rowOff>
    </xdr:from>
    <xdr:to>
      <xdr:col>27</xdr:col>
      <xdr:colOff>704850</xdr:colOff>
      <xdr:row>37</xdr:row>
      <xdr:rowOff>20411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39</xdr:row>
      <xdr:rowOff>0</xdr:rowOff>
    </xdr:from>
    <xdr:to>
      <xdr:col>27</xdr:col>
      <xdr:colOff>721180</xdr:colOff>
      <xdr:row>70</xdr:row>
      <xdr:rowOff>40823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204107</xdr:colOff>
      <xdr:row>1</xdr:row>
      <xdr:rowOff>59871</xdr:rowOff>
    </xdr:from>
    <xdr:to>
      <xdr:col>19</xdr:col>
      <xdr:colOff>146957</xdr:colOff>
      <xdr:row>39</xdr:row>
      <xdr:rowOff>13607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340178</xdr:colOff>
      <xdr:row>42</xdr:row>
      <xdr:rowOff>31295</xdr:rowOff>
    </xdr:from>
    <xdr:to>
      <xdr:col>19</xdr:col>
      <xdr:colOff>299358</xdr:colOff>
      <xdr:row>74</xdr:row>
      <xdr:rowOff>176893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352425</xdr:colOff>
      <xdr:row>75</xdr:row>
      <xdr:rowOff>161925</xdr:rowOff>
    </xdr:from>
    <xdr:to>
      <xdr:col>19</xdr:col>
      <xdr:colOff>311605</xdr:colOff>
      <xdr:row>108</xdr:row>
      <xdr:rowOff>117023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204107</xdr:colOff>
      <xdr:row>1</xdr:row>
      <xdr:rowOff>59871</xdr:rowOff>
    </xdr:from>
    <xdr:to>
      <xdr:col>19</xdr:col>
      <xdr:colOff>146957</xdr:colOff>
      <xdr:row>39</xdr:row>
      <xdr:rowOff>13607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340178</xdr:colOff>
      <xdr:row>42</xdr:row>
      <xdr:rowOff>31295</xdr:rowOff>
    </xdr:from>
    <xdr:to>
      <xdr:col>19</xdr:col>
      <xdr:colOff>299358</xdr:colOff>
      <xdr:row>74</xdr:row>
      <xdr:rowOff>176893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133349</xdr:colOff>
      <xdr:row>0</xdr:row>
      <xdr:rowOff>95248</xdr:rowOff>
    </xdr:from>
    <xdr:to>
      <xdr:col>26</xdr:col>
      <xdr:colOff>409574</xdr:colOff>
      <xdr:row>51</xdr:row>
      <xdr:rowOff>200024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0</xdr:row>
      <xdr:rowOff>57150</xdr:rowOff>
    </xdr:from>
    <xdr:to>
      <xdr:col>19</xdr:col>
      <xdr:colOff>323851</xdr:colOff>
      <xdr:row>24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25</xdr:row>
      <xdr:rowOff>0</xdr:rowOff>
    </xdr:from>
    <xdr:to>
      <xdr:col>19</xdr:col>
      <xdr:colOff>323850</xdr:colOff>
      <xdr:row>49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50</xdr:row>
      <xdr:rowOff>0</xdr:rowOff>
    </xdr:from>
    <xdr:to>
      <xdr:col>19</xdr:col>
      <xdr:colOff>323850</xdr:colOff>
      <xdr:row>74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347382</xdr:colOff>
      <xdr:row>0</xdr:row>
      <xdr:rowOff>0</xdr:rowOff>
    </xdr:from>
    <xdr:to>
      <xdr:col>30</xdr:col>
      <xdr:colOff>671232</xdr:colOff>
      <xdr:row>24</xdr:row>
      <xdr:rowOff>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347382</xdr:colOff>
      <xdr:row>25</xdr:row>
      <xdr:rowOff>0</xdr:rowOff>
    </xdr:from>
    <xdr:to>
      <xdr:col>30</xdr:col>
      <xdr:colOff>671232</xdr:colOff>
      <xdr:row>49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347382</xdr:colOff>
      <xdr:row>50</xdr:row>
      <xdr:rowOff>0</xdr:rowOff>
    </xdr:from>
    <xdr:to>
      <xdr:col>30</xdr:col>
      <xdr:colOff>671232</xdr:colOff>
      <xdr:row>74</xdr:row>
      <xdr:rowOff>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24448</xdr:colOff>
      <xdr:row>76</xdr:row>
      <xdr:rowOff>9169</xdr:rowOff>
    </xdr:from>
    <xdr:to>
      <xdr:col>19</xdr:col>
      <xdr:colOff>347381</xdr:colOff>
      <xdr:row>107</xdr:row>
      <xdr:rowOff>44823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171450</xdr:colOff>
      <xdr:row>0</xdr:row>
      <xdr:rowOff>19050</xdr:rowOff>
    </xdr:from>
    <xdr:to>
      <xdr:col>35</xdr:col>
      <xdr:colOff>0</xdr:colOff>
      <xdr:row>22</xdr:row>
      <xdr:rowOff>19051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133350</xdr:colOff>
      <xdr:row>24</xdr:row>
      <xdr:rowOff>9525</xdr:rowOff>
    </xdr:from>
    <xdr:to>
      <xdr:col>35</xdr:col>
      <xdr:colOff>9525</xdr:colOff>
      <xdr:row>45</xdr:row>
      <xdr:rowOff>9525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161924</xdr:colOff>
      <xdr:row>45</xdr:row>
      <xdr:rowOff>200024</xdr:rowOff>
    </xdr:from>
    <xdr:to>
      <xdr:col>34</xdr:col>
      <xdr:colOff>704850</xdr:colOff>
      <xdr:row>87</xdr:row>
      <xdr:rowOff>190500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185059</xdr:colOff>
      <xdr:row>47</xdr:row>
      <xdr:rowOff>46264</xdr:rowOff>
    </xdr:from>
    <xdr:to>
      <xdr:col>31</xdr:col>
      <xdr:colOff>707572</xdr:colOff>
      <xdr:row>70</xdr:row>
      <xdr:rowOff>40822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133350</xdr:colOff>
      <xdr:row>24</xdr:row>
      <xdr:rowOff>9525</xdr:rowOff>
    </xdr:from>
    <xdr:to>
      <xdr:col>35</xdr:col>
      <xdr:colOff>9525</xdr:colOff>
      <xdr:row>45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189138</xdr:colOff>
      <xdr:row>71</xdr:row>
      <xdr:rowOff>40822</xdr:rowOff>
    </xdr:from>
    <xdr:to>
      <xdr:col>31</xdr:col>
      <xdr:colOff>653143</xdr:colOff>
      <xdr:row>98</xdr:row>
      <xdr:rowOff>176893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zoomScale="70" zoomScaleNormal="70" workbookViewId="0">
      <selection activeCell="A21" sqref="A21"/>
    </sheetView>
  </sheetViews>
  <sheetFormatPr baseColWidth="10" defaultRowHeight="15"/>
  <cols>
    <col min="1" max="6" width="11.42578125" style="1"/>
  </cols>
  <sheetData>
    <row r="1" spans="1:6">
      <c r="A1" s="1" t="s">
        <v>1</v>
      </c>
      <c r="B1" s="1" t="s">
        <v>2</v>
      </c>
      <c r="C1" s="1" t="s">
        <v>3</v>
      </c>
      <c r="D1" s="1" t="s">
        <v>0</v>
      </c>
      <c r="E1" s="1" t="s">
        <v>4</v>
      </c>
      <c r="F1" s="1" t="s">
        <v>5</v>
      </c>
    </row>
    <row r="2" spans="1:6">
      <c r="A2" s="1">
        <v>9.95787037037037E-4</v>
      </c>
      <c r="B2" s="1">
        <v>9.1758101851851853E-4</v>
      </c>
      <c r="C2" s="1">
        <v>9.981250000000001E-4</v>
      </c>
      <c r="D2" s="1">
        <v>9.6615740740740733E-4</v>
      </c>
      <c r="E2" s="1">
        <v>9.934490740740739E-4</v>
      </c>
      <c r="F2" s="1">
        <v>1.2798958333333332E-3</v>
      </c>
    </row>
    <row r="3" spans="1:6">
      <c r="A3" s="1">
        <v>9.8056712962962963E-4</v>
      </c>
      <c r="B3" s="1">
        <v>9.172337962962962E-4</v>
      </c>
      <c r="C3" s="1">
        <v>9.7002314814814824E-4</v>
      </c>
      <c r="D3" s="1">
        <v>9.4849537037037027E-4</v>
      </c>
      <c r="E3" s="1">
        <v>1.0142592592592592E-3</v>
      </c>
      <c r="F3" s="1">
        <v>1.2304050925925926E-3</v>
      </c>
    </row>
    <row r="4" spans="1:6">
      <c r="A4" s="1">
        <v>9.6945601851851847E-4</v>
      </c>
      <c r="B4" s="1">
        <v>9.2189814814814814E-4</v>
      </c>
      <c r="C4" s="1">
        <v>9.792708333333333E-4</v>
      </c>
      <c r="D4" s="1">
        <v>9.5506944444444448E-4</v>
      </c>
      <c r="E4" s="1">
        <v>9.6754629629629632E-4</v>
      </c>
      <c r="F4" s="1">
        <v>1.202372685185185E-3</v>
      </c>
    </row>
    <row r="5" spans="1:6">
      <c r="A5" s="1">
        <v>9.6011574074074087E-4</v>
      </c>
      <c r="B5" s="1">
        <v>9.540509259259259E-4</v>
      </c>
      <c r="C5" s="1">
        <v>9.5128472222222229E-4</v>
      </c>
      <c r="D5" s="1">
        <v>9.5418981481481472E-4</v>
      </c>
      <c r="E5" s="1">
        <v>9.5734953703703694E-4</v>
      </c>
      <c r="F5" s="1">
        <v>1.168599537037037E-3</v>
      </c>
    </row>
    <row r="6" spans="1:6">
      <c r="A6" s="1">
        <v>9.4248842592592605E-4</v>
      </c>
      <c r="B6" s="1">
        <v>9.7452546296296306E-4</v>
      </c>
      <c r="C6" s="1">
        <v>1.0010995370370371E-3</v>
      </c>
      <c r="D6" s="1">
        <v>9.4431712962962959E-4</v>
      </c>
      <c r="E6" s="1">
        <v>9.5846064814814806E-4</v>
      </c>
      <c r="F6" s="1">
        <v>1.3484143518518517E-3</v>
      </c>
    </row>
    <row r="7" spans="1:6">
      <c r="A7" s="1">
        <v>2.3796180555555554E-3</v>
      </c>
      <c r="B7" s="1">
        <v>9.3758101851851847E-4</v>
      </c>
      <c r="C7" s="1">
        <v>9.7704861111111126E-4</v>
      </c>
      <c r="D7" s="1">
        <v>9.4531250000000008E-4</v>
      </c>
      <c r="E7" s="1">
        <v>9.5862268518518519E-4</v>
      </c>
      <c r="F7" s="1">
        <v>2.6995370370370367E-3</v>
      </c>
    </row>
    <row r="8" spans="1:6">
      <c r="B8" s="1">
        <v>2.5714236111111107E-3</v>
      </c>
      <c r="C8" s="1">
        <v>1.0294791666666666E-3</v>
      </c>
      <c r="D8" s="1">
        <v>2.3356365740740737E-3</v>
      </c>
      <c r="E8" s="1">
        <v>2.7272800925925923E-3</v>
      </c>
    </row>
    <row r="9" spans="1:6">
      <c r="C9" s="1">
        <v>2.4622800925925927E-3</v>
      </c>
    </row>
    <row r="11" spans="1:6">
      <c r="A11" s="1">
        <v>1.0328703703703704E-3</v>
      </c>
      <c r="B11" s="1">
        <v>1.0037500000000001E-3</v>
      </c>
      <c r="C11" s="1">
        <v>9.3295138888888898E-4</v>
      </c>
      <c r="D11" s="1">
        <v>9.4599537037037048E-4</v>
      </c>
      <c r="E11" s="1">
        <v>9.5373842592592602E-4</v>
      </c>
      <c r="F11" s="1">
        <v>1.1161342592592592E-3</v>
      </c>
    </row>
    <row r="12" spans="1:6">
      <c r="A12" s="1">
        <v>9.4593750000000006E-4</v>
      </c>
      <c r="B12" s="1">
        <v>9.0052083333333336E-4</v>
      </c>
      <c r="C12" s="1">
        <v>9.3212962962962965E-4</v>
      </c>
      <c r="D12" s="1">
        <v>9.3457175925925923E-4</v>
      </c>
      <c r="E12" s="1">
        <v>9.578356481481482E-4</v>
      </c>
      <c r="F12" s="1">
        <v>1.0567476851851853E-3</v>
      </c>
    </row>
    <row r="13" spans="1:6">
      <c r="A13" s="1">
        <v>9.3418981481481478E-4</v>
      </c>
      <c r="B13" s="1">
        <v>9.0890046296296303E-4</v>
      </c>
      <c r="C13" s="1">
        <v>9.660416666666667E-4</v>
      </c>
      <c r="D13" s="1">
        <v>9.19548611111111E-4</v>
      </c>
      <c r="E13" s="1">
        <v>9.5988425925925928E-4</v>
      </c>
      <c r="F13" s="1">
        <v>1.0301041666666666E-3</v>
      </c>
    </row>
    <row r="14" spans="1:6">
      <c r="A14" s="1">
        <v>1.0495023148148147E-3</v>
      </c>
      <c r="B14" s="1">
        <v>9.0495370370370371E-4</v>
      </c>
      <c r="C14" s="1">
        <v>9.2366898148148148E-4</v>
      </c>
      <c r="D14" s="1">
        <v>9.1251157407407394E-4</v>
      </c>
      <c r="E14" s="1">
        <v>9.3812500000000005E-4</v>
      </c>
      <c r="F14" s="1">
        <v>1.0142592592592592E-3</v>
      </c>
    </row>
    <row r="15" spans="1:6">
      <c r="A15" s="1">
        <v>9.2368055555555563E-4</v>
      </c>
      <c r="B15" s="1">
        <v>9.1199074074074067E-4</v>
      </c>
      <c r="C15" s="1">
        <v>9.1230324074074076E-4</v>
      </c>
      <c r="D15" s="1">
        <v>2.3446064814814818E-3</v>
      </c>
      <c r="E15" s="1">
        <v>9.6846064814814809E-4</v>
      </c>
      <c r="F15" s="1">
        <v>1.0041782407407408E-3</v>
      </c>
    </row>
    <row r="16" spans="1:6">
      <c r="A16" s="1">
        <v>9.1193287037037035E-4</v>
      </c>
      <c r="B16" s="1">
        <v>8.9998842592592593E-4</v>
      </c>
      <c r="C16" s="1">
        <v>1.0477893518518518E-3</v>
      </c>
      <c r="E16" s="1">
        <v>9.4354166666666675E-4</v>
      </c>
      <c r="F16" s="1">
        <v>2.4163078703703703E-3</v>
      </c>
    </row>
    <row r="17" spans="1:6">
      <c r="A17" s="1">
        <v>2.222314814814815E-3</v>
      </c>
      <c r="B17" s="1">
        <v>8.9440972222222222E-4</v>
      </c>
      <c r="C17" s="1">
        <v>2.4116782407407407E-3</v>
      </c>
      <c r="E17" s="1">
        <v>2.5369212962962962E-3</v>
      </c>
    </row>
    <row r="18" spans="1:6">
      <c r="B18" s="1">
        <v>2.3133796296296296E-3</v>
      </c>
    </row>
    <row r="20" spans="1:6">
      <c r="A20" s="1">
        <v>9.2802083333333322E-4</v>
      </c>
      <c r="B20" s="1">
        <v>9.7234953703703708E-4</v>
      </c>
      <c r="C20" s="1">
        <v>9.3503472222222219E-4</v>
      </c>
      <c r="D20" s="1">
        <v>9.510532407407407E-4</v>
      </c>
      <c r="E20" s="1">
        <v>9.4590277777777771E-4</v>
      </c>
      <c r="F20" s="1">
        <v>9.9474537037037044E-4</v>
      </c>
    </row>
    <row r="21" spans="1:6">
      <c r="A21" s="1">
        <v>9.0915509259259259E-4</v>
      </c>
      <c r="B21" s="1">
        <v>8.9344907407407396E-4</v>
      </c>
      <c r="C21" s="1">
        <v>9.4159722222222225E-4</v>
      </c>
      <c r="D21" s="1">
        <v>9.2292824074074076E-4</v>
      </c>
      <c r="E21" s="1">
        <v>9.6334490740740744E-4</v>
      </c>
      <c r="F21" s="1">
        <v>9.9071759259259252E-4</v>
      </c>
    </row>
    <row r="22" spans="1:6">
      <c r="A22" s="1">
        <v>9.1190972222222227E-4</v>
      </c>
      <c r="B22" s="1">
        <v>8.9446759259259264E-4</v>
      </c>
      <c r="C22" s="1">
        <v>1.7446759259259258E-3</v>
      </c>
      <c r="D22" s="1">
        <v>9.3291666666666664E-4</v>
      </c>
      <c r="E22" s="1">
        <v>9.3575231481481493E-4</v>
      </c>
      <c r="F22" s="1">
        <v>9.6839120370370362E-4</v>
      </c>
    </row>
    <row r="23" spans="1:6">
      <c r="A23" s="1">
        <v>9.1243055555555565E-4</v>
      </c>
      <c r="B23" s="1">
        <v>9.7508101851851846E-4</v>
      </c>
      <c r="C23" s="1">
        <v>9.6910879629629636E-4</v>
      </c>
      <c r="D23" s="1">
        <v>9.2060185185185203E-4</v>
      </c>
      <c r="E23" s="1">
        <v>9.309606481481481E-4</v>
      </c>
      <c r="F23" s="1">
        <v>1.0462268518518518E-3</v>
      </c>
    </row>
    <row r="24" spans="1:6">
      <c r="A24" s="1">
        <v>9.0385416666666663E-4</v>
      </c>
      <c r="B24" s="1">
        <v>8.9021990740740739E-4</v>
      </c>
      <c r="C24" s="1">
        <v>1.0545833333333334E-3</v>
      </c>
      <c r="D24" s="1">
        <v>2.3169907407407406E-3</v>
      </c>
      <c r="E24" s="1">
        <v>9.3372685185185182E-4</v>
      </c>
      <c r="F24" s="1">
        <v>9.6811342592592598E-4</v>
      </c>
    </row>
    <row r="25" spans="1:6">
      <c r="A25" s="1">
        <v>2.2008796296296295E-3</v>
      </c>
      <c r="B25" s="1">
        <v>8.9129629629629617E-4</v>
      </c>
      <c r="C25" s="1">
        <v>9.6733796296296292E-4</v>
      </c>
      <c r="E25" s="1">
        <v>9.4416666666666661E-4</v>
      </c>
      <c r="F25" s="1">
        <v>9.5453703703703705E-4</v>
      </c>
    </row>
    <row r="26" spans="1:6">
      <c r="B26" s="1">
        <v>8.8563657407407417E-4</v>
      </c>
      <c r="C26" s="1">
        <v>2.3766898148148146E-3</v>
      </c>
      <c r="E26" s="1">
        <v>2.4411921296296295E-3</v>
      </c>
      <c r="F26" s="1">
        <v>2.4749884259259261E-3</v>
      </c>
    </row>
    <row r="27" spans="1:6">
      <c r="B27" s="1">
        <v>2.8689236111111107E-3</v>
      </c>
    </row>
    <row r="29" spans="1:6">
      <c r="A29" s="1">
        <v>9.2782407407407408E-4</v>
      </c>
      <c r="B29" s="1">
        <v>8.86724537037037E-4</v>
      </c>
      <c r="C29" s="1">
        <v>9.5543981481481489E-4</v>
      </c>
      <c r="D29" s="1">
        <v>9.9751157407407406E-4</v>
      </c>
      <c r="E29" s="1">
        <v>9.513194444444443E-4</v>
      </c>
      <c r="F29" s="1">
        <v>9.8803240740740752E-4</v>
      </c>
    </row>
    <row r="30" spans="1:6">
      <c r="A30" s="1">
        <v>9.060532407407408E-4</v>
      </c>
      <c r="B30" s="1">
        <v>8.9533564814814814E-4</v>
      </c>
      <c r="C30" s="1">
        <v>9.3789351851851857E-4</v>
      </c>
      <c r="D30" s="1">
        <v>9.2483796296296313E-4</v>
      </c>
      <c r="E30" s="1">
        <v>9.2809027777777779E-4</v>
      </c>
      <c r="F30" s="1">
        <v>9.7336805555555555E-4</v>
      </c>
    </row>
    <row r="31" spans="1:6">
      <c r="A31" s="1">
        <v>8.8947916666666678E-4</v>
      </c>
      <c r="B31" s="1">
        <v>8.8606481481481479E-4</v>
      </c>
      <c r="C31" s="1">
        <v>9.7277777777777781E-4</v>
      </c>
      <c r="D31" s="1">
        <v>9.1938657407407409E-4</v>
      </c>
      <c r="E31" s="1">
        <v>9.2364583333333328E-4</v>
      </c>
      <c r="F31" s="1">
        <v>9.7072916666666672E-4</v>
      </c>
    </row>
    <row r="32" spans="1:6">
      <c r="A32" s="1">
        <v>9.0775462962962956E-4</v>
      </c>
      <c r="B32" s="1">
        <v>8.8349537037037042E-4</v>
      </c>
      <c r="C32" s="1">
        <v>1.1182291666666669E-3</v>
      </c>
      <c r="D32" s="1">
        <v>9.1866898148148157E-4</v>
      </c>
      <c r="E32" s="1">
        <v>9.2694444444444454E-4</v>
      </c>
      <c r="F32" s="1">
        <v>1.0416435185185186E-3</v>
      </c>
    </row>
    <row r="33" spans="1:6">
      <c r="A33" s="1">
        <v>8.9422453703703701E-4</v>
      </c>
      <c r="B33" s="1">
        <v>8.884606481481482E-4</v>
      </c>
      <c r="C33" s="1">
        <v>1.0028587962962964E-3</v>
      </c>
      <c r="D33" s="1">
        <v>9.1361111111111103E-4</v>
      </c>
      <c r="E33" s="1">
        <v>9.3118055555555565E-4</v>
      </c>
      <c r="F33" s="1">
        <v>9.756944444444444E-4</v>
      </c>
    </row>
    <row r="34" spans="1:6">
      <c r="A34" s="1">
        <v>8.8489583333333335E-4</v>
      </c>
      <c r="B34" s="1">
        <v>8.9401620370370373E-4</v>
      </c>
      <c r="C34" s="1">
        <v>9.7069444444444449E-4</v>
      </c>
      <c r="D34" s="1">
        <v>9.197569444444444E-4</v>
      </c>
      <c r="E34" s="1">
        <v>2.415752314814815E-3</v>
      </c>
      <c r="F34" s="1">
        <v>2.3586574074074074E-3</v>
      </c>
    </row>
    <row r="35" spans="1:6">
      <c r="A35" s="1">
        <v>2.1597685185185183E-3</v>
      </c>
      <c r="B35" s="1">
        <v>8.9707175925925924E-4</v>
      </c>
      <c r="C35" s="1">
        <v>2.3870949074074072E-3</v>
      </c>
      <c r="D35" s="1">
        <v>1.016423611111111E-3</v>
      </c>
    </row>
    <row r="36" spans="1:6">
      <c r="B36" s="1">
        <v>2.427534722222222E-3</v>
      </c>
      <c r="D36" s="1">
        <v>2.3019907407407407E-3</v>
      </c>
    </row>
    <row r="38" spans="1:6">
      <c r="A38" s="1">
        <v>9.993634259259259E-4</v>
      </c>
      <c r="B38" s="1">
        <v>8.9745370370370369E-4</v>
      </c>
      <c r="C38" s="1">
        <v>9.6045138888888883E-4</v>
      </c>
    </row>
    <row r="39" spans="1:6">
      <c r="A39" s="1">
        <v>8.8358796296296286E-4</v>
      </c>
      <c r="B39" s="1">
        <v>8.9125000000000012E-4</v>
      </c>
      <c r="C39" s="1">
        <v>9.5157407407407419E-4</v>
      </c>
    </row>
    <row r="40" spans="1:6">
      <c r="A40" s="1">
        <v>8.8201388888888889E-4</v>
      </c>
      <c r="B40" s="1">
        <v>8.8092592592592595E-4</v>
      </c>
      <c r="C40" s="1">
        <v>9.3917824074074075E-4</v>
      </c>
    </row>
    <row r="41" spans="1:6">
      <c r="A41" s="1">
        <v>8.7606481481481487E-4</v>
      </c>
      <c r="B41" s="1">
        <v>2.3433912037037039E-3</v>
      </c>
      <c r="C41" s="1">
        <v>9.4567129629629613E-4</v>
      </c>
    </row>
    <row r="42" spans="1:6">
      <c r="A42" s="1">
        <v>2.126597222222222E-3</v>
      </c>
    </row>
    <row r="45" spans="1:6">
      <c r="A45" s="1" t="s">
        <v>6</v>
      </c>
    </row>
    <row r="47" spans="1:6">
      <c r="A47" s="1" t="s">
        <v>8</v>
      </c>
    </row>
    <row r="48" spans="1:6">
      <c r="A48" s="1" t="s">
        <v>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47"/>
  <sheetViews>
    <sheetView zoomScaleNormal="100" workbookViewId="0">
      <selection activeCell="O93" sqref="O93"/>
    </sheetView>
  </sheetViews>
  <sheetFormatPr baseColWidth="10" defaultRowHeight="15"/>
  <cols>
    <col min="3" max="4" width="0" style="38" hidden="1" customWidth="1"/>
    <col min="5" max="10" width="0" hidden="1" customWidth="1"/>
    <col min="12" max="12" width="19.5703125" style="140" customWidth="1"/>
    <col min="13" max="15" width="11.42578125" style="100"/>
    <col min="16" max="17" width="11.42578125" style="141"/>
    <col min="18" max="19" width="0" style="141" hidden="1" customWidth="1"/>
    <col min="31" max="31" width="8.140625" customWidth="1"/>
  </cols>
  <sheetData>
    <row r="1" spans="1:19" ht="15.75" thickBot="1">
      <c r="A1" t="s">
        <v>181</v>
      </c>
      <c r="C1" s="38" t="s">
        <v>181</v>
      </c>
      <c r="I1" t="s">
        <v>181</v>
      </c>
      <c r="L1" s="107"/>
      <c r="M1" s="111" t="s">
        <v>11</v>
      </c>
      <c r="N1" s="112" t="s">
        <v>575</v>
      </c>
      <c r="O1" s="111" t="s">
        <v>187</v>
      </c>
      <c r="P1" s="112" t="s">
        <v>578</v>
      </c>
      <c r="Q1" s="111" t="s">
        <v>10</v>
      </c>
      <c r="R1" s="112"/>
      <c r="S1" s="111"/>
    </row>
    <row r="2" spans="1:19">
      <c r="A2" s="17">
        <v>1.4225462962962961E-3</v>
      </c>
      <c r="B2" s="17"/>
      <c r="C2" s="38">
        <v>9.3459490740740742E-4</v>
      </c>
      <c r="D2" s="38">
        <v>9.850810185185186E-4</v>
      </c>
      <c r="I2" t="s">
        <v>189</v>
      </c>
      <c r="J2" t="s">
        <v>401</v>
      </c>
      <c r="L2" s="56">
        <v>1</v>
      </c>
      <c r="M2" s="168">
        <v>1.4014120370370369E-3</v>
      </c>
      <c r="N2" s="168">
        <v>1.4065277777777776E-3</v>
      </c>
      <c r="O2" s="168">
        <v>1.3428819444444443E-3</v>
      </c>
      <c r="P2" s="168">
        <v>1.4763310185185183E-3</v>
      </c>
      <c r="Q2" s="168">
        <v>1.4225462962962961E-3</v>
      </c>
      <c r="R2" s="130"/>
      <c r="S2" s="159"/>
    </row>
    <row r="3" spans="1:19">
      <c r="A3" s="17">
        <v>1.3655555555555556E-3</v>
      </c>
      <c r="B3" s="17"/>
      <c r="C3" s="38">
        <v>9.1016203703703702E-4</v>
      </c>
      <c r="D3" s="38">
        <v>8.6636574074074079E-4</v>
      </c>
      <c r="I3" t="s">
        <v>190</v>
      </c>
      <c r="J3" t="s">
        <v>402</v>
      </c>
      <c r="L3" s="57">
        <v>2</v>
      </c>
      <c r="M3" s="166">
        <v>1.5885995370370368E-3</v>
      </c>
      <c r="N3" s="166">
        <v>1.5014814814814815E-3</v>
      </c>
      <c r="O3" s="166">
        <v>1.5232060185185186E-3</v>
      </c>
      <c r="P3" s="166">
        <v>1.4069444444444442E-3</v>
      </c>
      <c r="Q3" s="166">
        <v>1.3655555555555556E-3</v>
      </c>
      <c r="R3" s="127"/>
      <c r="S3" s="126"/>
    </row>
    <row r="4" spans="1:19">
      <c r="A4" s="17">
        <v>1.352199074074074E-3</v>
      </c>
      <c r="B4" s="38"/>
      <c r="C4" s="38">
        <v>8.7141203703703697E-4</v>
      </c>
      <c r="D4" s="38">
        <v>7.8356481481481495E-4</v>
      </c>
      <c r="I4" t="s">
        <v>191</v>
      </c>
      <c r="J4" t="s">
        <v>203</v>
      </c>
      <c r="L4" s="57">
        <v>3</v>
      </c>
      <c r="M4" s="167"/>
      <c r="N4" s="166">
        <v>1.8947916666666668E-3</v>
      </c>
      <c r="O4" s="166">
        <v>1.3363541666666665E-3</v>
      </c>
      <c r="P4" s="166">
        <v>1.3570138888888887E-3</v>
      </c>
      <c r="Q4" s="166">
        <v>1.352199074074074E-3</v>
      </c>
      <c r="R4" s="127"/>
      <c r="S4" s="126"/>
    </row>
    <row r="5" spans="1:19">
      <c r="A5" s="93">
        <v>3.5714814814814815E-3</v>
      </c>
      <c r="B5" s="38"/>
      <c r="C5" s="38">
        <v>8.5751157407407401E-4</v>
      </c>
      <c r="D5" s="38">
        <v>8.5297453703703707E-4</v>
      </c>
      <c r="I5" t="s">
        <v>192</v>
      </c>
      <c r="J5" t="s">
        <v>403</v>
      </c>
      <c r="L5" s="57">
        <v>4</v>
      </c>
      <c r="M5" s="167"/>
      <c r="N5" s="167"/>
      <c r="O5" s="167"/>
      <c r="P5" s="167"/>
      <c r="Q5" s="166">
        <v>1.2970023148148148E-3</v>
      </c>
      <c r="R5" s="127"/>
      <c r="S5" s="126"/>
    </row>
    <row r="6" spans="1:19">
      <c r="A6" s="17">
        <v>1.4014120370370369E-3</v>
      </c>
      <c r="B6" s="38"/>
      <c r="C6" s="38">
        <v>8.2591435185185187E-4</v>
      </c>
      <c r="D6" s="38">
        <v>7.6656249999999999E-4</v>
      </c>
      <c r="I6" t="s">
        <v>193</v>
      </c>
      <c r="J6" t="s">
        <v>404</v>
      </c>
      <c r="L6" s="57">
        <v>5</v>
      </c>
      <c r="M6" s="167"/>
      <c r="N6" s="167"/>
      <c r="O6" s="167"/>
      <c r="P6" s="167"/>
      <c r="Q6" s="166">
        <v>1.2758796296296296E-3</v>
      </c>
      <c r="R6" s="127"/>
      <c r="S6" s="126"/>
    </row>
    <row r="7" spans="1:19">
      <c r="A7" s="17">
        <v>1.5885995370370368E-3</v>
      </c>
      <c r="B7" s="38"/>
      <c r="C7" s="38">
        <v>8.2019675925925923E-4</v>
      </c>
      <c r="D7" s="38">
        <v>8.0680555555555551E-4</v>
      </c>
      <c r="I7" t="s">
        <v>194</v>
      </c>
      <c r="J7" t="s">
        <v>405</v>
      </c>
      <c r="L7" s="57">
        <v>6</v>
      </c>
      <c r="M7" s="167"/>
      <c r="N7" s="167"/>
      <c r="O7" s="167"/>
      <c r="P7" s="167"/>
      <c r="Q7" s="166">
        <v>1.3239004629629631E-3</v>
      </c>
      <c r="R7" s="127"/>
      <c r="S7" s="126"/>
    </row>
    <row r="8" spans="1:19">
      <c r="A8" s="93">
        <v>3.8324768518518521E-3</v>
      </c>
      <c r="B8" s="38"/>
      <c r="C8" s="38">
        <v>9.0513888888888881E-4</v>
      </c>
      <c r="D8" s="38">
        <v>7.9217592592592588E-4</v>
      </c>
      <c r="I8" t="s">
        <v>195</v>
      </c>
      <c r="J8" t="s">
        <v>406</v>
      </c>
      <c r="L8" s="57">
        <v>7</v>
      </c>
      <c r="M8" s="167"/>
      <c r="N8" s="167"/>
      <c r="O8" s="167"/>
      <c r="P8" s="167"/>
      <c r="Q8" s="167"/>
      <c r="R8" s="127"/>
      <c r="S8" s="126"/>
    </row>
    <row r="9" spans="1:19">
      <c r="A9" s="17">
        <v>1.4065277777777776E-3</v>
      </c>
      <c r="B9" s="38"/>
      <c r="C9" s="38">
        <v>7.9959490740740739E-4</v>
      </c>
      <c r="D9" s="38">
        <v>3.1237268518518522E-4</v>
      </c>
      <c r="G9" t="str">
        <f>CONCATENATE("00:",B9)</f>
        <v>00:</v>
      </c>
      <c r="I9" t="s">
        <v>196</v>
      </c>
      <c r="J9" s="92" t="s">
        <v>407</v>
      </c>
      <c r="L9" s="57">
        <v>8</v>
      </c>
      <c r="M9" s="167"/>
      <c r="N9" s="167"/>
      <c r="O9" s="167"/>
      <c r="P9" s="167"/>
      <c r="Q9" s="167"/>
      <c r="R9" s="127"/>
      <c r="S9" s="126"/>
    </row>
    <row r="10" spans="1:19">
      <c r="A10" s="17">
        <v>1.5014814814814815E-3</v>
      </c>
      <c r="B10" s="38"/>
      <c r="C10" s="38">
        <v>8.0702546296296295E-4</v>
      </c>
      <c r="D10" s="38">
        <v>1.0245601851851852E-3</v>
      </c>
      <c r="I10" t="s">
        <v>197</v>
      </c>
      <c r="J10" t="s">
        <v>408</v>
      </c>
      <c r="L10" s="57">
        <v>9</v>
      </c>
      <c r="M10" s="126"/>
      <c r="N10" s="127"/>
      <c r="O10" s="126"/>
      <c r="P10" s="127"/>
      <c r="Q10" s="126"/>
      <c r="R10" s="127"/>
      <c r="S10" s="126"/>
    </row>
    <row r="11" spans="1:19">
      <c r="A11" s="17">
        <v>1.8947916666666668E-3</v>
      </c>
      <c r="B11" s="38"/>
      <c r="C11" s="38">
        <v>3.0113425925925929E-4</v>
      </c>
      <c r="D11" s="38">
        <v>8.465162037037036E-4</v>
      </c>
      <c r="F11" t="str">
        <f>CONCATENATE("00:",A11)</f>
        <v>00:0,00189479166666667</v>
      </c>
      <c r="I11" s="92" t="s">
        <v>198</v>
      </c>
      <c r="J11" t="s">
        <v>409</v>
      </c>
      <c r="L11" s="57">
        <v>10</v>
      </c>
      <c r="M11" s="109"/>
      <c r="N11" s="127"/>
      <c r="O11" s="126"/>
      <c r="P11" s="127"/>
      <c r="Q11" s="126"/>
      <c r="R11" s="127"/>
      <c r="S11" s="126"/>
    </row>
    <row r="12" spans="1:19">
      <c r="A12" s="93">
        <v>3.5755787037037036E-3</v>
      </c>
      <c r="B12" s="38"/>
      <c r="C12" s="38">
        <v>7.5555555555555565E-4</v>
      </c>
      <c r="D12" s="38">
        <v>7.8858796296296283E-4</v>
      </c>
      <c r="I12" t="s">
        <v>199</v>
      </c>
      <c r="J12" t="s">
        <v>410</v>
      </c>
      <c r="L12" s="57">
        <v>11</v>
      </c>
      <c r="M12" s="109"/>
      <c r="N12" s="127"/>
      <c r="O12" s="126"/>
      <c r="P12" s="127"/>
      <c r="Q12" s="126"/>
      <c r="R12" s="127"/>
      <c r="S12" s="126"/>
    </row>
    <row r="13" spans="1:19">
      <c r="A13" s="17">
        <v>1.3428819444444443E-3</v>
      </c>
      <c r="B13" s="38"/>
      <c r="C13" s="38">
        <v>7.7086805555555556E-4</v>
      </c>
      <c r="D13" s="38">
        <v>1.525960648148148E-3</v>
      </c>
      <c r="I13" t="s">
        <v>200</v>
      </c>
      <c r="J13" t="s">
        <v>411</v>
      </c>
      <c r="L13" s="57">
        <v>12</v>
      </c>
      <c r="M13" s="109"/>
      <c r="N13" s="127"/>
      <c r="O13" s="126"/>
      <c r="P13" s="127"/>
      <c r="Q13" s="126"/>
      <c r="R13" s="127"/>
      <c r="S13" s="126"/>
    </row>
    <row r="14" spans="1:19">
      <c r="A14" s="17">
        <v>1.5232060185185186E-3</v>
      </c>
      <c r="B14" s="38"/>
      <c r="C14" s="38">
        <v>7.1417824074074081E-4</v>
      </c>
      <c r="D14" s="38">
        <v>7.6037037037037034E-4</v>
      </c>
      <c r="I14" t="s">
        <v>201</v>
      </c>
      <c r="J14" t="s">
        <v>412</v>
      </c>
      <c r="L14" s="57">
        <v>13</v>
      </c>
      <c r="M14" s="109"/>
      <c r="N14" s="127"/>
      <c r="O14" s="126"/>
      <c r="P14" s="127"/>
      <c r="Q14" s="126"/>
      <c r="R14" s="127"/>
      <c r="S14" s="126"/>
    </row>
    <row r="15" spans="1:19">
      <c r="A15" s="17">
        <v>1.3363541666666665E-3</v>
      </c>
      <c r="B15" s="38"/>
      <c r="C15" s="38">
        <v>6.6938657407407409E-4</v>
      </c>
      <c r="D15" s="38">
        <v>7.3520833333333337E-4</v>
      </c>
      <c r="F15" t="str">
        <f>CONCATENATE("00:",A15)</f>
        <v>00:0,00133635416666667</v>
      </c>
      <c r="I15" t="s">
        <v>202</v>
      </c>
      <c r="J15" t="s">
        <v>413</v>
      </c>
      <c r="L15" s="57">
        <v>14</v>
      </c>
      <c r="M15" s="110"/>
      <c r="N15" s="127"/>
      <c r="O15" s="126"/>
      <c r="P15" s="127"/>
      <c r="Q15" s="126"/>
      <c r="R15" s="127"/>
      <c r="S15" s="126"/>
    </row>
    <row r="16" spans="1:19">
      <c r="A16" s="93">
        <v>3.1579861111111114E-3</v>
      </c>
      <c r="B16" s="38"/>
      <c r="C16" s="38">
        <v>7.8356481481481495E-4</v>
      </c>
      <c r="D16" s="38">
        <v>8.1899305555555545E-4</v>
      </c>
      <c r="I16" t="s">
        <v>203</v>
      </c>
      <c r="J16" t="s">
        <v>414</v>
      </c>
      <c r="L16" s="57">
        <v>15</v>
      </c>
      <c r="M16" s="109"/>
      <c r="N16" s="127"/>
      <c r="O16" s="126"/>
      <c r="P16" s="127"/>
      <c r="Q16" s="126"/>
      <c r="R16" s="127"/>
      <c r="S16" s="126"/>
    </row>
    <row r="17" spans="1:19">
      <c r="A17" s="17">
        <v>1.4763310185185183E-3</v>
      </c>
      <c r="B17" s="38"/>
      <c r="C17" s="38">
        <v>6.7635416666666668E-4</v>
      </c>
      <c r="D17" s="38">
        <v>2.9060185185185184E-4</v>
      </c>
      <c r="F17" t="str">
        <f>CONCATENATE("00:",A17)</f>
        <v>00:0,00147633101851852</v>
      </c>
      <c r="G17" t="str">
        <f>CONCATENATE("00:",B17)</f>
        <v>00:</v>
      </c>
      <c r="I17" t="s">
        <v>204</v>
      </c>
      <c r="J17" s="92" t="s">
        <v>415</v>
      </c>
      <c r="L17" s="57">
        <v>16</v>
      </c>
      <c r="M17" s="109"/>
      <c r="N17" s="127"/>
      <c r="O17" s="126"/>
      <c r="P17" s="127"/>
      <c r="Q17" s="126"/>
      <c r="R17" s="127"/>
      <c r="S17" s="126"/>
    </row>
    <row r="18" spans="1:19">
      <c r="A18" s="17">
        <v>1.4069444444444442E-3</v>
      </c>
      <c r="B18" s="38"/>
      <c r="C18" s="38">
        <v>6.8040509259259258E-4</v>
      </c>
      <c r="D18" s="38">
        <v>7.2684027777777775E-4</v>
      </c>
      <c r="F18" t="str">
        <f t="shared" ref="F18:G45" si="0">CONCATENATE("00:",A18)</f>
        <v>00:0,00140694444444444</v>
      </c>
      <c r="I18" t="s">
        <v>205</v>
      </c>
      <c r="J18" t="s">
        <v>416</v>
      </c>
      <c r="L18" s="57">
        <v>17</v>
      </c>
      <c r="M18" s="109"/>
      <c r="N18" s="127"/>
      <c r="O18" s="126"/>
      <c r="P18" s="127"/>
      <c r="Q18" s="126"/>
      <c r="R18" s="127"/>
      <c r="S18" s="126"/>
    </row>
    <row r="19" spans="1:19">
      <c r="A19" s="17">
        <v>1.3570138888888887E-3</v>
      </c>
      <c r="B19" s="38"/>
      <c r="C19" s="38">
        <v>6.5122685185185173E-4</v>
      </c>
      <c r="D19" s="38">
        <v>6.3565972222222225E-4</v>
      </c>
      <c r="F19" t="str">
        <f t="shared" si="0"/>
        <v>00:0,00135701388888889</v>
      </c>
      <c r="G19" t="str">
        <f t="shared" si="0"/>
        <v>00:</v>
      </c>
      <c r="I19" t="s">
        <v>206</v>
      </c>
      <c r="J19" t="s">
        <v>208</v>
      </c>
      <c r="L19" s="57">
        <v>18</v>
      </c>
      <c r="M19" s="109"/>
      <c r="N19" s="127"/>
      <c r="O19" s="126"/>
      <c r="P19" s="127"/>
      <c r="Q19" s="126"/>
      <c r="R19" s="127"/>
      <c r="S19" s="126"/>
    </row>
    <row r="20" spans="1:19">
      <c r="A20" s="93">
        <v>3.2754745370370368E-3</v>
      </c>
      <c r="B20" s="38"/>
      <c r="C20" s="38">
        <v>6.4115740740740745E-4</v>
      </c>
      <c r="D20" s="38">
        <v>6.5552083333333337E-4</v>
      </c>
      <c r="F20" t="str">
        <f t="shared" si="0"/>
        <v>00:0,00327547453703704</v>
      </c>
      <c r="G20" t="str">
        <f t="shared" si="0"/>
        <v>00:</v>
      </c>
      <c r="I20" t="s">
        <v>207</v>
      </c>
      <c r="J20" t="s">
        <v>417</v>
      </c>
      <c r="L20" s="57">
        <v>19</v>
      </c>
      <c r="M20" s="109"/>
      <c r="N20" s="127"/>
      <c r="O20" s="109"/>
      <c r="P20" s="127"/>
      <c r="Q20" s="126"/>
      <c r="R20" s="127"/>
      <c r="S20" s="126"/>
    </row>
    <row r="21" spans="1:19" ht="15.75" thickBot="1">
      <c r="A21" s="17">
        <v>1.2970023148148148E-3</v>
      </c>
      <c r="B21" s="38"/>
      <c r="C21" s="38">
        <v>6.3565972222222225E-4</v>
      </c>
      <c r="D21" s="38">
        <v>6.3950231481481486E-4</v>
      </c>
      <c r="F21" t="str">
        <f t="shared" si="0"/>
        <v>00:0,00129700231481481</v>
      </c>
      <c r="G21" t="str">
        <f t="shared" si="0"/>
        <v>00:</v>
      </c>
      <c r="I21" t="s">
        <v>208</v>
      </c>
      <c r="J21" t="s">
        <v>418</v>
      </c>
      <c r="L21" s="108">
        <v>20</v>
      </c>
      <c r="M21" s="113"/>
      <c r="N21" s="160"/>
      <c r="O21" s="113"/>
      <c r="P21" s="160"/>
      <c r="Q21" s="161"/>
      <c r="R21" s="160"/>
      <c r="S21" s="161"/>
    </row>
    <row r="22" spans="1:19" ht="15.75" thickBot="1">
      <c r="A22" s="17">
        <v>1.2758796296296296E-3</v>
      </c>
      <c r="B22" s="38"/>
      <c r="C22" s="38">
        <v>6.2825231481481478E-4</v>
      </c>
      <c r="D22" s="38">
        <v>6.3685185185185188E-4</v>
      </c>
      <c r="F22" t="str">
        <f t="shared" si="0"/>
        <v>00:0,00127587962962963</v>
      </c>
      <c r="G22" t="str">
        <f t="shared" si="0"/>
        <v>00:</v>
      </c>
      <c r="I22" t="s">
        <v>209</v>
      </c>
      <c r="J22" t="s">
        <v>419</v>
      </c>
      <c r="L22" s="156" t="s">
        <v>577</v>
      </c>
      <c r="M22" s="151">
        <f>MIN(M2:M21)</f>
        <v>1.4014120370370369E-3</v>
      </c>
      <c r="N22" s="152">
        <f t="shared" ref="N22:Q22" si="1">MIN(N2:N21)</f>
        <v>1.4065277777777776E-3</v>
      </c>
      <c r="O22" s="151">
        <f t="shared" si="1"/>
        <v>1.3363541666666665E-3</v>
      </c>
      <c r="P22" s="152">
        <f t="shared" si="1"/>
        <v>1.3570138888888887E-3</v>
      </c>
      <c r="Q22" s="151">
        <f t="shared" si="1"/>
        <v>1.2758796296296296E-3</v>
      </c>
      <c r="R22" s="162"/>
      <c r="S22" s="163"/>
    </row>
    <row r="23" spans="1:19">
      <c r="A23" s="17">
        <v>1.3239004629629631E-3</v>
      </c>
      <c r="B23" s="38"/>
      <c r="C23" s="38">
        <v>6.3468750000000005E-4</v>
      </c>
      <c r="D23" s="38">
        <v>6.1699074074074076E-4</v>
      </c>
      <c r="F23" t="str">
        <f t="shared" si="0"/>
        <v>00:0,00132390046296296</v>
      </c>
      <c r="G23" t="str">
        <f t="shared" si="0"/>
        <v>00:</v>
      </c>
      <c r="I23" t="s">
        <v>210</v>
      </c>
      <c r="J23" t="s">
        <v>420</v>
      </c>
      <c r="L23" s="103"/>
      <c r="M23" s="99"/>
      <c r="N23" s="99"/>
      <c r="O23" s="99"/>
      <c r="P23" s="153"/>
      <c r="Q23" s="153"/>
      <c r="R23" s="164"/>
      <c r="S23" s="164"/>
    </row>
    <row r="24" spans="1:19" ht="15.75" thickBot="1">
      <c r="A24" s="102"/>
      <c r="B24" s="38"/>
      <c r="C24" s="38">
        <v>6.210532407407407E-4</v>
      </c>
      <c r="D24" s="38">
        <v>6.1699074074074076E-4</v>
      </c>
      <c r="F24" t="str">
        <f t="shared" si="0"/>
        <v>00:</v>
      </c>
      <c r="G24" t="str">
        <f t="shared" si="0"/>
        <v>00:</v>
      </c>
      <c r="I24" t="s">
        <v>211</v>
      </c>
      <c r="J24" t="s">
        <v>420</v>
      </c>
      <c r="L24" s="154"/>
      <c r="M24" s="155"/>
      <c r="N24" s="155"/>
      <c r="O24" s="155"/>
      <c r="P24" s="155"/>
      <c r="Q24" s="155"/>
      <c r="R24" s="155"/>
      <c r="S24" s="155"/>
    </row>
    <row r="25" spans="1:19" ht="15.75" thickBot="1">
      <c r="A25" s="102"/>
      <c r="B25" s="38"/>
      <c r="C25" s="38">
        <v>6.2753472222222225E-4</v>
      </c>
      <c r="D25" s="38">
        <v>6.0981481481481488E-4</v>
      </c>
      <c r="F25" t="str">
        <f t="shared" si="0"/>
        <v>00:</v>
      </c>
      <c r="G25" t="str">
        <f t="shared" si="0"/>
        <v>00:</v>
      </c>
      <c r="I25" t="s">
        <v>212</v>
      </c>
      <c r="J25" t="s">
        <v>421</v>
      </c>
      <c r="L25" s="114"/>
      <c r="M25" s="111" t="s">
        <v>11</v>
      </c>
      <c r="N25" s="112" t="s">
        <v>575</v>
      </c>
      <c r="O25" s="111" t="s">
        <v>187</v>
      </c>
      <c r="P25" s="112" t="s">
        <v>578</v>
      </c>
      <c r="Q25" s="111" t="s">
        <v>10</v>
      </c>
      <c r="R25" s="111"/>
      <c r="S25" s="118"/>
    </row>
    <row r="26" spans="1:19">
      <c r="A26" s="17">
        <v>1.3711921296296295E-3</v>
      </c>
      <c r="B26" s="17">
        <v>1.8571412037037037E-3</v>
      </c>
      <c r="C26" s="38">
        <v>6.2177083333333333E-4</v>
      </c>
      <c r="D26" s="38">
        <v>6.095601851851851E-4</v>
      </c>
      <c r="F26" t="str">
        <f t="shared" si="0"/>
        <v>00:0,00137119212962963</v>
      </c>
      <c r="G26" t="str">
        <f t="shared" si="0"/>
        <v>00:0,0018571412037037</v>
      </c>
      <c r="I26" t="s">
        <v>213</v>
      </c>
      <c r="J26" t="s">
        <v>422</v>
      </c>
      <c r="L26" s="104">
        <v>1</v>
      </c>
      <c r="M26" s="121"/>
      <c r="N26" s="120"/>
      <c r="O26" s="130"/>
      <c r="P26" s="120"/>
      <c r="Q26" s="121"/>
      <c r="R26" s="159"/>
      <c r="S26" s="131"/>
    </row>
    <row r="27" spans="1:19">
      <c r="A27" s="17">
        <v>1.2344212962962964E-3</v>
      </c>
      <c r="B27" s="17">
        <v>8.8325231481481469E-4</v>
      </c>
      <c r="C27" s="38">
        <v>3.0520833333333333E-4</v>
      </c>
      <c r="D27" s="38">
        <v>6.0622685185185183E-4</v>
      </c>
      <c r="F27" t="str">
        <f t="shared" si="0"/>
        <v>00:0,0012344212962963</v>
      </c>
      <c r="G27" t="str">
        <f t="shared" si="0"/>
        <v>00:0,000883252314814815</v>
      </c>
      <c r="I27" s="92" t="s">
        <v>214</v>
      </c>
      <c r="J27" t="s">
        <v>423</v>
      </c>
      <c r="L27" s="105">
        <v>2</v>
      </c>
      <c r="M27" s="123"/>
      <c r="N27" s="122"/>
      <c r="O27" s="127"/>
      <c r="P27" s="122"/>
      <c r="Q27" s="123"/>
      <c r="R27" s="126"/>
      <c r="S27" s="132"/>
    </row>
    <row r="28" spans="1:19">
      <c r="A28" s="17">
        <v>1.216400462962963E-3</v>
      </c>
      <c r="B28" s="17">
        <v>1.0253240740740741E-3</v>
      </c>
      <c r="C28" s="38">
        <v>6.5527777777777774E-4</v>
      </c>
      <c r="D28" s="38">
        <v>6.0574074074074078E-4</v>
      </c>
      <c r="F28" t="str">
        <f t="shared" si="0"/>
        <v>00:0,00121640046296296</v>
      </c>
      <c r="G28" t="str">
        <f t="shared" si="0"/>
        <v>00:0,00102532407407407</v>
      </c>
      <c r="I28" t="s">
        <v>215</v>
      </c>
      <c r="J28" t="s">
        <v>424</v>
      </c>
      <c r="L28" s="105">
        <v>3</v>
      </c>
      <c r="M28" s="123"/>
      <c r="N28" s="122"/>
      <c r="O28" s="127"/>
      <c r="P28" s="122"/>
      <c r="Q28" s="123"/>
      <c r="R28" s="126"/>
      <c r="S28" s="132"/>
    </row>
    <row r="29" spans="1:19">
      <c r="A29" s="93">
        <v>3.2110532407407404E-3</v>
      </c>
      <c r="B29" s="17">
        <v>1.2252314814814814E-3</v>
      </c>
      <c r="C29" s="38">
        <v>6.0048611111111099E-4</v>
      </c>
      <c r="D29" s="38">
        <v>3.7224537037037038E-4</v>
      </c>
      <c r="F29" t="str">
        <f t="shared" si="0"/>
        <v>00:0,00321105324074074</v>
      </c>
      <c r="G29" t="str">
        <f t="shared" si="0"/>
        <v>00:0,00122523148148148</v>
      </c>
      <c r="I29" t="s">
        <v>216</v>
      </c>
      <c r="J29" s="92" t="s">
        <v>425</v>
      </c>
      <c r="L29" s="105">
        <v>4</v>
      </c>
      <c r="M29" s="123"/>
      <c r="N29" s="122"/>
      <c r="O29" s="127"/>
      <c r="P29" s="122"/>
      <c r="Q29" s="123"/>
      <c r="R29" s="126"/>
      <c r="S29" s="132"/>
    </row>
    <row r="30" spans="1:19">
      <c r="A30" s="17">
        <v>1.227511574074074E-3</v>
      </c>
      <c r="B30" s="17">
        <v>1.0076851851851852E-3</v>
      </c>
      <c r="C30" s="38">
        <v>5.9377314814814807E-4</v>
      </c>
      <c r="D30" s="38">
        <v>6.4905092592592597E-4</v>
      </c>
      <c r="F30" t="str">
        <f t="shared" si="0"/>
        <v>00:0,00122751157407407</v>
      </c>
      <c r="G30" t="str">
        <f t="shared" si="0"/>
        <v>00:0,00100768518518519</v>
      </c>
      <c r="I30" t="s">
        <v>217</v>
      </c>
      <c r="J30" t="s">
        <v>426</v>
      </c>
      <c r="L30" s="105">
        <v>5</v>
      </c>
      <c r="M30" s="123"/>
      <c r="N30" s="122"/>
      <c r="O30" s="127"/>
      <c r="P30" s="122"/>
      <c r="Q30" s="123"/>
      <c r="R30" s="126"/>
      <c r="S30" s="132"/>
    </row>
    <row r="31" spans="1:19">
      <c r="A31" s="17">
        <v>1.2992708333333335E-3</v>
      </c>
      <c r="B31" s="93">
        <v>2.2605671296296297E-3</v>
      </c>
      <c r="C31" s="38">
        <v>5.9113425925925924E-4</v>
      </c>
      <c r="D31" s="38">
        <v>6.2824074074074073E-4</v>
      </c>
      <c r="F31" t="str">
        <f t="shared" si="0"/>
        <v>00:0,00129927083333333</v>
      </c>
      <c r="G31" t="str">
        <f t="shared" si="0"/>
        <v>00:0,00226056712962963</v>
      </c>
      <c r="I31" t="s">
        <v>218</v>
      </c>
      <c r="J31" t="s">
        <v>345</v>
      </c>
      <c r="L31" s="105">
        <v>6</v>
      </c>
      <c r="M31" s="123"/>
      <c r="N31" s="122"/>
      <c r="O31" s="127"/>
      <c r="P31" s="122"/>
      <c r="Q31" s="123"/>
      <c r="R31" s="126"/>
      <c r="S31" s="132"/>
    </row>
    <row r="32" spans="1:19">
      <c r="A32" s="93">
        <v>3.1603587962962965E-3</v>
      </c>
      <c r="B32" s="17">
        <v>8.6092592592592601E-4</v>
      </c>
      <c r="C32" s="38">
        <v>5.9857638888888883E-4</v>
      </c>
      <c r="D32" s="38">
        <v>7.1296296296296299E-4</v>
      </c>
      <c r="F32" t="str">
        <f t="shared" si="0"/>
        <v>00:0,0031603587962963</v>
      </c>
      <c r="I32" t="s">
        <v>219</v>
      </c>
      <c r="J32" t="s">
        <v>427</v>
      </c>
      <c r="L32" s="105">
        <v>7</v>
      </c>
      <c r="M32" s="123"/>
      <c r="N32" s="122"/>
      <c r="O32" s="127"/>
      <c r="P32" s="122"/>
      <c r="Q32" s="123"/>
      <c r="R32" s="126"/>
      <c r="S32" s="132"/>
    </row>
    <row r="33" spans="1:19">
      <c r="A33" s="17">
        <v>1.243136574074074E-3</v>
      </c>
      <c r="B33" s="17">
        <v>8.5557870370370377E-4</v>
      </c>
      <c r="C33" s="38">
        <v>6.1865740740740729E-4</v>
      </c>
      <c r="D33" s="38">
        <v>6.2373842592592591E-4</v>
      </c>
      <c r="F33" t="str">
        <f t="shared" si="0"/>
        <v>00:0,00124313657407407</v>
      </c>
      <c r="G33" t="str">
        <f t="shared" si="0"/>
        <v>00:0,000855578703703704</v>
      </c>
      <c r="I33" t="s">
        <v>220</v>
      </c>
      <c r="J33" t="s">
        <v>428</v>
      </c>
      <c r="L33" s="105">
        <v>8</v>
      </c>
      <c r="M33" s="123"/>
      <c r="N33" s="122"/>
      <c r="O33" s="127"/>
      <c r="P33" s="122"/>
      <c r="Q33" s="123"/>
      <c r="R33" s="126"/>
      <c r="S33" s="132"/>
    </row>
    <row r="34" spans="1:19">
      <c r="A34" s="17">
        <v>1.2079861111111113E-3</v>
      </c>
      <c r="B34" s="17">
        <v>8.6719907407407405E-4</v>
      </c>
      <c r="C34" s="38">
        <v>5.9164351851851847E-4</v>
      </c>
      <c r="D34" s="38">
        <v>6.1909722222222227E-4</v>
      </c>
      <c r="F34" t="str">
        <f t="shared" si="0"/>
        <v>00:0,00120798611111111</v>
      </c>
      <c r="G34" t="str">
        <f t="shared" si="0"/>
        <v>00:0,000867199074074074</v>
      </c>
      <c r="I34" t="s">
        <v>221</v>
      </c>
      <c r="J34" t="s">
        <v>429</v>
      </c>
      <c r="L34" s="105">
        <v>9</v>
      </c>
      <c r="M34" s="123"/>
      <c r="N34" s="122"/>
      <c r="O34" s="127"/>
      <c r="P34" s="122"/>
      <c r="Q34" s="123"/>
      <c r="R34" s="126"/>
      <c r="S34" s="132"/>
    </row>
    <row r="35" spans="1:19">
      <c r="A35" s="93">
        <v>2.8649884259259258E-3</v>
      </c>
      <c r="B35" s="17">
        <v>8.5949074074074085E-4</v>
      </c>
      <c r="C35" s="38">
        <v>5.9711805555555549E-4</v>
      </c>
      <c r="D35" s="38">
        <v>5.9807870370370364E-4</v>
      </c>
      <c r="F35" t="str">
        <f t="shared" si="0"/>
        <v>00:0,00286498842592593</v>
      </c>
      <c r="G35" t="str">
        <f t="shared" si="0"/>
        <v>00:0,000859490740740741</v>
      </c>
      <c r="I35" t="s">
        <v>222</v>
      </c>
      <c r="J35" t="s">
        <v>430</v>
      </c>
      <c r="L35" s="105">
        <v>10</v>
      </c>
      <c r="M35" s="123"/>
      <c r="N35" s="126"/>
      <c r="O35" s="127"/>
      <c r="P35" s="122"/>
      <c r="Q35" s="123"/>
      <c r="R35" s="126"/>
      <c r="S35" s="132"/>
    </row>
    <row r="36" spans="1:19">
      <c r="A36" s="17">
        <v>1.2100925925925927E-3</v>
      </c>
      <c r="B36" s="17">
        <v>8.6396990740740748E-4</v>
      </c>
      <c r="C36" s="38">
        <v>5.8418981481481484E-4</v>
      </c>
      <c r="D36" s="38">
        <v>6.0935185185185192E-4</v>
      </c>
      <c r="F36" t="str">
        <f t="shared" si="0"/>
        <v>00:0,00121009259259259</v>
      </c>
      <c r="G36" t="str">
        <f t="shared" si="0"/>
        <v>00:0,000863969907407407</v>
      </c>
      <c r="I36" t="s">
        <v>223</v>
      </c>
      <c r="J36" t="s">
        <v>431</v>
      </c>
      <c r="L36" s="105">
        <v>11</v>
      </c>
      <c r="M36" s="123"/>
      <c r="N36" s="126"/>
      <c r="O36" s="127"/>
      <c r="P36" s="122"/>
      <c r="Q36" s="123"/>
      <c r="R36" s="126"/>
      <c r="S36" s="132"/>
    </row>
    <row r="37" spans="1:19">
      <c r="A37" s="17">
        <v>1.2206365740740741E-3</v>
      </c>
      <c r="B37" s="17">
        <v>8.5217592592592593E-4</v>
      </c>
      <c r="C37" s="38">
        <v>5.8972222222222217E-4</v>
      </c>
      <c r="D37" s="38">
        <v>5.9209490740740739E-4</v>
      </c>
      <c r="F37" t="str">
        <f t="shared" si="0"/>
        <v>00:0,00122063657407407</v>
      </c>
      <c r="G37" t="str">
        <f t="shared" si="0"/>
        <v>00:0,000852175925925926</v>
      </c>
      <c r="I37" t="s">
        <v>224</v>
      </c>
      <c r="J37" t="s">
        <v>432</v>
      </c>
      <c r="L37" s="105">
        <v>12</v>
      </c>
      <c r="M37" s="123"/>
      <c r="N37" s="126"/>
      <c r="O37" s="127"/>
      <c r="P37" s="122"/>
      <c r="Q37" s="127"/>
      <c r="R37" s="126"/>
      <c r="S37" s="132"/>
    </row>
    <row r="38" spans="1:19">
      <c r="A38" s="93">
        <v>2.9075115740740745E-3</v>
      </c>
      <c r="B38" s="17">
        <v>8.7138888888888889E-4</v>
      </c>
      <c r="C38" s="38">
        <v>5.8778935185185182E-4</v>
      </c>
      <c r="D38" s="38">
        <v>5.8827546296296297E-4</v>
      </c>
      <c r="F38" t="str">
        <f t="shared" si="0"/>
        <v>00:0,00290751157407407</v>
      </c>
      <c r="G38" t="str">
        <f t="shared" si="0"/>
        <v>00:0,000871388888888889</v>
      </c>
      <c r="I38" t="s">
        <v>225</v>
      </c>
      <c r="J38" t="s">
        <v>433</v>
      </c>
      <c r="L38" s="105">
        <v>13</v>
      </c>
      <c r="M38" s="123"/>
      <c r="N38" s="126"/>
      <c r="O38" s="127"/>
      <c r="P38" s="126"/>
      <c r="Q38" s="127"/>
      <c r="R38" s="126"/>
      <c r="S38" s="132"/>
    </row>
    <row r="39" spans="1:19">
      <c r="A39" s="17">
        <v>1.1402546296296297E-3</v>
      </c>
      <c r="B39" s="17">
        <v>8.5423611111111106E-4</v>
      </c>
      <c r="C39" s="38">
        <v>5.8180555555555557E-4</v>
      </c>
      <c r="D39" s="38">
        <v>5.9783564814814812E-4</v>
      </c>
      <c r="F39" t="str">
        <f t="shared" si="0"/>
        <v>00:0,00114025462962963</v>
      </c>
      <c r="G39" t="str">
        <f t="shared" si="0"/>
        <v>00:0,000854236111111111</v>
      </c>
      <c r="I39" t="s">
        <v>226</v>
      </c>
      <c r="J39" t="s">
        <v>434</v>
      </c>
      <c r="L39" s="105">
        <v>14</v>
      </c>
      <c r="M39" s="123"/>
      <c r="N39" s="126"/>
      <c r="O39" s="116"/>
      <c r="P39" s="126"/>
      <c r="Q39" s="127"/>
      <c r="R39" s="126"/>
      <c r="S39" s="132"/>
    </row>
    <row r="40" spans="1:19">
      <c r="A40" s="17">
        <v>1.1364467592592591E-3</v>
      </c>
      <c r="B40" s="17">
        <v>8.559027777777778E-4</v>
      </c>
      <c r="C40" s="38">
        <v>5.8206018518518513E-4</v>
      </c>
      <c r="D40" s="38">
        <v>5.944907407407407E-4</v>
      </c>
      <c r="F40" t="str">
        <f t="shared" si="0"/>
        <v>00:0,00113644675925926</v>
      </c>
      <c r="G40" t="str">
        <f t="shared" si="0"/>
        <v>00:0,000855902777777778</v>
      </c>
      <c r="I40" t="s">
        <v>227</v>
      </c>
      <c r="J40" t="s">
        <v>435</v>
      </c>
      <c r="L40" s="105">
        <v>15</v>
      </c>
      <c r="M40" s="123"/>
      <c r="N40" s="126"/>
      <c r="O40" s="116"/>
      <c r="P40" s="126"/>
      <c r="Q40" s="127"/>
      <c r="R40" s="126"/>
      <c r="S40" s="132"/>
    </row>
    <row r="41" spans="1:19">
      <c r="A41" s="93">
        <v>2.8272685185185185E-3</v>
      </c>
      <c r="B41" s="93">
        <v>2.1026157407407404E-3</v>
      </c>
      <c r="C41" s="38">
        <v>5.8682870370370367E-4</v>
      </c>
      <c r="D41" s="38">
        <v>6.1675925925925928E-4</v>
      </c>
      <c r="F41" t="str">
        <f t="shared" si="0"/>
        <v>00:0,00282726851851852</v>
      </c>
      <c r="G41" t="str">
        <f t="shared" si="0"/>
        <v>00:0,00210261574074074</v>
      </c>
      <c r="I41" t="s">
        <v>228</v>
      </c>
      <c r="J41" t="s">
        <v>436</v>
      </c>
      <c r="L41" s="105">
        <v>16</v>
      </c>
      <c r="M41" s="123"/>
      <c r="N41" s="126"/>
      <c r="O41" s="116"/>
      <c r="P41" s="126"/>
      <c r="Q41" s="127"/>
      <c r="R41" s="126"/>
      <c r="S41" s="132"/>
    </row>
    <row r="42" spans="1:19">
      <c r="A42" s="17">
        <v>1.114363425925926E-3</v>
      </c>
      <c r="B42" s="17">
        <v>8.6090277777777782E-4</v>
      </c>
      <c r="C42" s="38">
        <v>5.8277777777777776E-4</v>
      </c>
      <c r="F42" t="str">
        <f t="shared" si="0"/>
        <v>00:0,00111436342592593</v>
      </c>
      <c r="I42" t="s">
        <v>229</v>
      </c>
      <c r="L42" s="105">
        <v>17</v>
      </c>
      <c r="M42" s="123"/>
      <c r="N42" s="126"/>
      <c r="O42" s="116"/>
      <c r="P42" s="126"/>
      <c r="Q42" s="127"/>
      <c r="R42" s="126"/>
      <c r="S42" s="132"/>
    </row>
    <row r="43" spans="1:19">
      <c r="A43" s="17">
        <v>1.0971527777777776E-3</v>
      </c>
      <c r="B43" s="17">
        <v>8.4640046296296297E-4</v>
      </c>
      <c r="C43" s="38">
        <v>5.8586805555555551E-4</v>
      </c>
      <c r="F43" t="str">
        <f t="shared" si="0"/>
        <v>00:0,00109715277777778</v>
      </c>
      <c r="I43" t="s">
        <v>230</v>
      </c>
      <c r="L43" s="105">
        <v>18</v>
      </c>
      <c r="M43" s="123"/>
      <c r="N43" s="126"/>
      <c r="O43" s="116"/>
      <c r="P43" s="126"/>
      <c r="Q43" s="127"/>
      <c r="R43" s="126"/>
      <c r="S43" s="132"/>
    </row>
    <row r="44" spans="1:19">
      <c r="A44" s="17">
        <v>1.0654629629629629E-3</v>
      </c>
      <c r="B44" s="17">
        <v>8.8184027777777772E-4</v>
      </c>
      <c r="C44" s="38">
        <v>5.8276620370370372E-4</v>
      </c>
      <c r="F44" t="str">
        <f t="shared" si="0"/>
        <v>00:0,00106546296296296</v>
      </c>
      <c r="I44" t="s">
        <v>231</v>
      </c>
      <c r="L44" s="105">
        <v>19</v>
      </c>
      <c r="M44" s="123"/>
      <c r="N44" s="126"/>
      <c r="O44" s="116"/>
      <c r="P44" s="126"/>
      <c r="Q44" s="127"/>
      <c r="R44" s="126"/>
      <c r="S44" s="132"/>
    </row>
    <row r="45" spans="1:19" ht="15.75" thickBot="1">
      <c r="A45" s="93">
        <v>2.6251967592592594E-3</v>
      </c>
      <c r="B45" s="17">
        <v>8.4785879629629632E-4</v>
      </c>
      <c r="C45" s="38">
        <v>5.8660879629629634E-4</v>
      </c>
      <c r="F45" t="str">
        <f t="shared" si="0"/>
        <v>00:0,00262519675925926</v>
      </c>
      <c r="I45" t="s">
        <v>232</v>
      </c>
      <c r="L45" s="106">
        <v>20</v>
      </c>
      <c r="M45" s="135"/>
      <c r="N45" s="136"/>
      <c r="O45" s="117"/>
      <c r="P45" s="136"/>
      <c r="Q45" s="137"/>
      <c r="R45" s="136"/>
      <c r="S45" s="138"/>
    </row>
    <row r="46" spans="1:19" ht="15.75" thickBot="1">
      <c r="A46" s="17">
        <v>1.2055439814814815E-3</v>
      </c>
      <c r="B46" s="17">
        <v>8.5346064814814822E-4</v>
      </c>
      <c r="L46" s="169"/>
      <c r="M46" s="165"/>
      <c r="N46" s="165"/>
      <c r="O46" s="165"/>
      <c r="P46" s="170"/>
      <c r="Q46" s="170"/>
      <c r="R46" s="171"/>
      <c r="S46" s="171"/>
    </row>
    <row r="47" spans="1:19" ht="15.75" thickBot="1">
      <c r="A47" s="17">
        <v>1.0521180555555555E-3</v>
      </c>
      <c r="B47" s="17">
        <v>8.4099537037037042E-4</v>
      </c>
      <c r="C47" s="38">
        <v>6.3782407407407407E-4</v>
      </c>
      <c r="D47" s="38">
        <v>6.3925925925925923E-4</v>
      </c>
      <c r="F47" t="str">
        <f>CONCATENATE("00:",A47)</f>
        <v>00:0,00105211805555556</v>
      </c>
      <c r="G47" t="str">
        <f>CONCATENATE("00:",B47)</f>
        <v>00:0,00084099537037037</v>
      </c>
      <c r="I47" t="s">
        <v>233</v>
      </c>
      <c r="J47" t="s">
        <v>437</v>
      </c>
      <c r="L47" s="186"/>
      <c r="M47" s="97" t="s">
        <v>11</v>
      </c>
      <c r="N47" s="97" t="s">
        <v>575</v>
      </c>
      <c r="O47" s="97" t="s">
        <v>187</v>
      </c>
      <c r="P47" s="97" t="s">
        <v>578</v>
      </c>
      <c r="Q47" s="98" t="s">
        <v>10</v>
      </c>
      <c r="R47" s="187"/>
      <c r="S47" s="98"/>
    </row>
    <row r="48" spans="1:19">
      <c r="A48" s="17">
        <v>1.0029629629629629E-3</v>
      </c>
      <c r="B48" s="17">
        <v>8.7072916666666668E-4</v>
      </c>
      <c r="C48" s="38">
        <v>5.995138888888889E-4</v>
      </c>
      <c r="D48" s="38">
        <v>6.0789351851851846E-4</v>
      </c>
      <c r="F48" t="str">
        <f>CONCATENATE("00:",A48)</f>
        <v>00:0,00100296296296296</v>
      </c>
      <c r="G48" t="str">
        <f>CONCATENATE("00:",B48)</f>
        <v>00:0,000870729166666667</v>
      </c>
      <c r="I48" t="s">
        <v>234</v>
      </c>
      <c r="J48" t="s">
        <v>438</v>
      </c>
      <c r="L48" s="184">
        <v>1</v>
      </c>
      <c r="M48" s="168">
        <v>1.3711921296296295E-3</v>
      </c>
      <c r="N48" s="168">
        <v>1.227511574074074E-3</v>
      </c>
      <c r="O48" s="168">
        <v>1.243136574074074E-3</v>
      </c>
      <c r="P48" s="168">
        <v>1.2100925925925927E-3</v>
      </c>
      <c r="Q48" s="194">
        <v>1.1402546296296297E-3</v>
      </c>
      <c r="R48" s="188"/>
      <c r="S48" s="185"/>
    </row>
    <row r="49" spans="1:19">
      <c r="A49" s="93">
        <v>2.4679050925925927E-3</v>
      </c>
      <c r="B49" s="17">
        <v>8.539814814814815E-4</v>
      </c>
      <c r="C49" s="38">
        <v>5.9570601851851852E-4</v>
      </c>
      <c r="D49" s="38">
        <v>7.0052083333333338E-4</v>
      </c>
      <c r="F49" t="str">
        <f>CONCATENATE("00:",A49)</f>
        <v>00:0,00246790509259259</v>
      </c>
      <c r="I49" t="s">
        <v>235</v>
      </c>
      <c r="J49" t="s">
        <v>439</v>
      </c>
      <c r="L49" s="173">
        <v>2</v>
      </c>
      <c r="M49" s="166">
        <v>1.2344212962962964E-3</v>
      </c>
      <c r="N49" s="166">
        <v>1.2992708333333335E-3</v>
      </c>
      <c r="O49" s="166">
        <v>1.2079861111111113E-3</v>
      </c>
      <c r="P49" s="166">
        <v>1.2206365740740741E-3</v>
      </c>
      <c r="Q49" s="195">
        <v>1.1364467592592591E-3</v>
      </c>
      <c r="R49" s="189"/>
      <c r="S49" s="174"/>
    </row>
    <row r="50" spans="1:19">
      <c r="A50" s="17">
        <v>9.7398148148148149E-4</v>
      </c>
      <c r="B50" s="17">
        <v>8.6116898148148142E-4</v>
      </c>
      <c r="C50" s="38">
        <v>5.9640046296296296E-4</v>
      </c>
      <c r="D50" s="38">
        <v>5.9568287037037044E-4</v>
      </c>
      <c r="F50" t="str">
        <f>CONCATENATE("00:",A50)</f>
        <v>00:0,000973981481481481</v>
      </c>
      <c r="G50" t="str">
        <f>CONCATENATE("00:",B50)</f>
        <v>00:0,000861168981481481</v>
      </c>
      <c r="I50" t="s">
        <v>236</v>
      </c>
      <c r="J50" t="s">
        <v>440</v>
      </c>
      <c r="L50" s="173">
        <v>3</v>
      </c>
      <c r="M50" s="166">
        <v>1.216400462962963E-3</v>
      </c>
      <c r="N50" s="172"/>
      <c r="O50" s="172"/>
      <c r="P50" s="172"/>
      <c r="Q50" s="175"/>
      <c r="R50" s="189"/>
      <c r="S50" s="174"/>
    </row>
    <row r="51" spans="1:19">
      <c r="A51" s="17">
        <v>9.4817129629629624E-4</v>
      </c>
      <c r="B51" s="17">
        <v>8.5628472222222226E-4</v>
      </c>
      <c r="C51" s="38">
        <v>6.0047453703703706E-4</v>
      </c>
      <c r="D51" s="38">
        <v>6.0047453703703706E-4</v>
      </c>
      <c r="F51" t="str">
        <f>CONCATENATE("00:",A51)</f>
        <v>00:0,000948171296296296</v>
      </c>
      <c r="G51" t="str">
        <f>CONCATENATE("00:",B51)</f>
        <v>00:0,000856284722222222</v>
      </c>
      <c r="I51" t="s">
        <v>237</v>
      </c>
      <c r="J51" t="s">
        <v>237</v>
      </c>
      <c r="L51" s="173">
        <v>4</v>
      </c>
      <c r="M51" s="167"/>
      <c r="N51" s="172"/>
      <c r="O51" s="172"/>
      <c r="P51" s="172"/>
      <c r="Q51" s="175"/>
      <c r="R51" s="189"/>
      <c r="S51" s="174"/>
    </row>
    <row r="52" spans="1:19">
      <c r="A52" s="17">
        <v>9.422685185185185E-4</v>
      </c>
      <c r="B52" s="93">
        <v>2.2221180555555557E-3</v>
      </c>
      <c r="L52" s="173">
        <v>5</v>
      </c>
      <c r="M52" s="166">
        <v>1.114363425925926E-3</v>
      </c>
      <c r="N52" s="166">
        <v>1.2055439814814815E-3</v>
      </c>
      <c r="O52" s="166">
        <v>9.7398148148148149E-4</v>
      </c>
      <c r="P52" s="166">
        <v>9.5094907407407411E-4</v>
      </c>
      <c r="Q52" s="195">
        <v>8.789930555555555E-4</v>
      </c>
      <c r="R52" s="189"/>
      <c r="S52" s="174"/>
    </row>
    <row r="53" spans="1:19">
      <c r="A53" s="93">
        <v>2.3491666666666665E-3</v>
      </c>
      <c r="B53" s="17">
        <v>8.5643518518518523E-4</v>
      </c>
      <c r="C53" s="38">
        <v>7.1319444444444436E-4</v>
      </c>
      <c r="D53" s="38">
        <v>6.7969907407407399E-4</v>
      </c>
      <c r="G53" t="str">
        <f t="shared" ref="G53:G66" si="2">CONCATENATE("00:",B53)</f>
        <v>00:0,000856435185185185</v>
      </c>
      <c r="I53" t="s">
        <v>238</v>
      </c>
      <c r="J53" t="s">
        <v>368</v>
      </c>
      <c r="L53" s="173">
        <v>6</v>
      </c>
      <c r="M53" s="166">
        <v>1.0971527777777776E-3</v>
      </c>
      <c r="N53" s="166">
        <v>1.0521180555555555E-3</v>
      </c>
      <c r="O53" s="166">
        <v>9.4817129629629624E-4</v>
      </c>
      <c r="P53" s="166">
        <v>9.486342592592592E-4</v>
      </c>
      <c r="Q53" s="195">
        <v>8.8108796296296286E-4</v>
      </c>
      <c r="R53" s="189"/>
      <c r="S53" s="174"/>
    </row>
    <row r="54" spans="1:19">
      <c r="A54" s="17">
        <v>9.5094907407407411E-4</v>
      </c>
      <c r="B54" s="17">
        <v>8.4746527777777782E-4</v>
      </c>
      <c r="C54" s="38">
        <v>6.7202546296296292E-4</v>
      </c>
      <c r="D54" s="38">
        <v>6.7993055555555558E-4</v>
      </c>
      <c r="F54" t="str">
        <f t="shared" ref="F54:G87" si="3">CONCATENATE("00:",A54)</f>
        <v>00:0,000950949074074074</v>
      </c>
      <c r="G54" t="str">
        <f t="shared" si="2"/>
        <v>00:0,000847465277777778</v>
      </c>
      <c r="I54" t="s">
        <v>239</v>
      </c>
      <c r="J54" t="s">
        <v>441</v>
      </c>
      <c r="L54" s="173">
        <v>7</v>
      </c>
      <c r="M54" s="166">
        <v>1.0654629629629629E-3</v>
      </c>
      <c r="N54" s="166">
        <v>1.0029629629629629E-3</v>
      </c>
      <c r="O54" s="166">
        <v>9.422685185185185E-4</v>
      </c>
      <c r="P54" s="166">
        <v>9.1356481481481464E-4</v>
      </c>
      <c r="Q54" s="195">
        <v>8.8624999999999999E-4</v>
      </c>
      <c r="R54" s="189"/>
      <c r="S54" s="174"/>
    </row>
    <row r="55" spans="1:19">
      <c r="A55" s="17">
        <v>9.486342592592592E-4</v>
      </c>
      <c r="B55" s="17">
        <v>8.6366898148148143E-4</v>
      </c>
      <c r="C55" s="38">
        <v>6.4142361111111106E-4</v>
      </c>
      <c r="D55" s="38">
        <v>6.0767361111111113E-4</v>
      </c>
      <c r="F55" t="str">
        <f t="shared" si="3"/>
        <v>00:0,000948634259259259</v>
      </c>
      <c r="G55" t="str">
        <f t="shared" si="2"/>
        <v>00:0,000863668981481481</v>
      </c>
      <c r="I55" t="s">
        <v>240</v>
      </c>
      <c r="J55" t="s">
        <v>442</v>
      </c>
      <c r="L55" s="173">
        <v>8</v>
      </c>
      <c r="M55" s="167"/>
      <c r="N55" s="172"/>
      <c r="O55" s="172"/>
      <c r="P55" s="166">
        <v>9.2019675925925938E-4</v>
      </c>
      <c r="Q55" s="175"/>
      <c r="R55" s="189"/>
      <c r="S55" s="174"/>
    </row>
    <row r="56" spans="1:19">
      <c r="A56" s="17">
        <v>9.1356481481481464E-4</v>
      </c>
      <c r="B56" s="17">
        <v>8.5890046296296289E-4</v>
      </c>
      <c r="C56" s="38">
        <v>6.5909722222222227E-4</v>
      </c>
      <c r="D56" s="38">
        <v>6.2607638888888891E-4</v>
      </c>
      <c r="F56" t="str">
        <f t="shared" si="3"/>
        <v>00:0,000913564814814815</v>
      </c>
      <c r="G56" t="str">
        <f t="shared" si="2"/>
        <v>00:0,000858900462962963</v>
      </c>
      <c r="I56" t="s">
        <v>241</v>
      </c>
      <c r="J56" t="s">
        <v>258</v>
      </c>
      <c r="L56" s="173">
        <v>9</v>
      </c>
      <c r="M56" s="167"/>
      <c r="N56" s="172"/>
      <c r="O56" s="172"/>
      <c r="P56" s="172"/>
      <c r="Q56" s="175"/>
      <c r="R56" s="189"/>
      <c r="S56" s="174"/>
    </row>
    <row r="57" spans="1:19">
      <c r="A57" s="17">
        <v>9.2019675925925938E-4</v>
      </c>
      <c r="B57" s="17">
        <v>8.9430555555555563E-4</v>
      </c>
      <c r="C57" s="38">
        <v>6.430902777777778E-4</v>
      </c>
      <c r="D57" s="38">
        <v>6.0335648148148152E-4</v>
      </c>
      <c r="F57" t="str">
        <f t="shared" si="3"/>
        <v>00:0,000920196759259259</v>
      </c>
      <c r="G57" t="str">
        <f t="shared" si="2"/>
        <v>00:0,000894305555555556</v>
      </c>
      <c r="I57" t="s">
        <v>242</v>
      </c>
      <c r="J57" t="s">
        <v>443</v>
      </c>
      <c r="L57" s="173">
        <v>10</v>
      </c>
      <c r="M57" s="166">
        <v>9.2934027777777774E-4</v>
      </c>
      <c r="N57" s="166">
        <v>9.2964120370370379E-4</v>
      </c>
      <c r="O57" s="166">
        <v>8.6957175925925928E-4</v>
      </c>
      <c r="P57" s="166">
        <v>8.8032407407407417E-4</v>
      </c>
      <c r="Q57" s="195">
        <v>8.6361111111111111E-4</v>
      </c>
      <c r="R57" s="189"/>
      <c r="S57" s="174"/>
    </row>
    <row r="58" spans="1:19">
      <c r="A58" s="93">
        <v>2.2955092592592593E-3</v>
      </c>
      <c r="B58" s="17">
        <v>8.5202546296296296E-4</v>
      </c>
      <c r="C58" s="38">
        <v>6.370949074074074E-4</v>
      </c>
      <c r="D58" s="38">
        <v>6.0287037037037037E-4</v>
      </c>
      <c r="F58" t="str">
        <f t="shared" si="3"/>
        <v>00:0,00229550925925926</v>
      </c>
      <c r="G58" t="str">
        <f t="shared" si="2"/>
        <v>00:0,000852025462962963</v>
      </c>
      <c r="I58" t="s">
        <v>243</v>
      </c>
      <c r="J58" t="s">
        <v>294</v>
      </c>
      <c r="L58" s="173">
        <v>11</v>
      </c>
      <c r="M58" s="166">
        <v>8.9128472222222224E-4</v>
      </c>
      <c r="N58" s="166">
        <v>9.9601851851851869E-4</v>
      </c>
      <c r="O58" s="166">
        <v>8.5259259259259262E-4</v>
      </c>
      <c r="P58" s="166">
        <v>8.6494212962962957E-4</v>
      </c>
      <c r="Q58" s="195">
        <v>8.9219907407407401E-4</v>
      </c>
      <c r="R58" s="189"/>
      <c r="S58" s="174"/>
    </row>
    <row r="59" spans="1:19">
      <c r="A59" s="17">
        <v>8.789930555555555E-4</v>
      </c>
      <c r="B59" s="17">
        <v>8.5555555555555558E-4</v>
      </c>
      <c r="C59" s="38">
        <v>6.3158564814814815E-4</v>
      </c>
      <c r="D59" s="38">
        <v>6.0357638888888885E-4</v>
      </c>
      <c r="F59" t="str">
        <f t="shared" si="3"/>
        <v>00:0,000878993055555555</v>
      </c>
      <c r="G59" t="str">
        <f t="shared" si="2"/>
        <v>00:0,000855555555555556</v>
      </c>
      <c r="I59" t="s">
        <v>244</v>
      </c>
      <c r="J59" t="s">
        <v>444</v>
      </c>
      <c r="L59" s="173">
        <v>12</v>
      </c>
      <c r="M59" s="166">
        <v>8.9210648148148146E-4</v>
      </c>
      <c r="N59" s="166">
        <v>9.790856481481482E-4</v>
      </c>
      <c r="O59" s="166">
        <v>8.4674768518518519E-4</v>
      </c>
      <c r="P59" s="166">
        <v>8.7048611111111105E-4</v>
      </c>
      <c r="Q59" s="195">
        <v>8.6494212962962957E-4</v>
      </c>
      <c r="R59" s="189"/>
      <c r="S59" s="174"/>
    </row>
    <row r="60" spans="1:19">
      <c r="A60" s="17">
        <v>8.8108796296296286E-4</v>
      </c>
      <c r="B60" s="17">
        <v>8.5384259259259267E-4</v>
      </c>
      <c r="C60" s="38">
        <v>6.2298611111111116E-4</v>
      </c>
      <c r="D60" s="38">
        <v>6.0071759259259258E-4</v>
      </c>
      <c r="F60" t="str">
        <f t="shared" si="3"/>
        <v>00:0,000881087962962963</v>
      </c>
      <c r="G60" t="str">
        <f t="shared" si="2"/>
        <v>00:0,000853842592592593</v>
      </c>
      <c r="I60" t="s">
        <v>245</v>
      </c>
      <c r="J60" t="s">
        <v>445</v>
      </c>
      <c r="L60" s="173">
        <v>13</v>
      </c>
      <c r="M60" s="166">
        <v>9.0399305555555556E-4</v>
      </c>
      <c r="N60" s="166">
        <v>8.8368055555555552E-4</v>
      </c>
      <c r="O60" s="166">
        <v>8.4909722222222233E-4</v>
      </c>
      <c r="P60" s="166">
        <v>8.6026620370370369E-4</v>
      </c>
      <c r="Q60" s="195">
        <v>8.6349537037037037E-4</v>
      </c>
      <c r="R60" s="189"/>
      <c r="S60" s="174"/>
    </row>
    <row r="61" spans="1:19">
      <c r="A61" s="17">
        <v>8.8624999999999999E-4</v>
      </c>
      <c r="B61" s="17">
        <v>8.5148148148148138E-4</v>
      </c>
      <c r="C61" s="38">
        <v>6.3230324074074068E-4</v>
      </c>
      <c r="D61" s="38">
        <v>4.9317129629629624E-4</v>
      </c>
      <c r="F61" t="str">
        <f t="shared" si="3"/>
        <v>00:0,00088625</v>
      </c>
      <c r="G61" t="str">
        <f t="shared" si="2"/>
        <v>00:0,000851481481481481</v>
      </c>
      <c r="I61" t="s">
        <v>246</v>
      </c>
      <c r="J61" s="92" t="s">
        <v>446</v>
      </c>
      <c r="L61" s="173">
        <v>14</v>
      </c>
      <c r="M61" s="166">
        <v>9.0461805555555554E-4</v>
      </c>
      <c r="N61" s="166">
        <v>9.1202546296296301E-4</v>
      </c>
      <c r="O61" s="166">
        <v>8.5368055555555555E-4</v>
      </c>
      <c r="P61" s="166">
        <v>8.5817129629629622E-4</v>
      </c>
      <c r="Q61" s="195">
        <v>8.5789351851851858E-4</v>
      </c>
      <c r="R61" s="189"/>
      <c r="S61" s="174"/>
    </row>
    <row r="62" spans="1:19">
      <c r="A62" s="93">
        <v>2.5022106481481479E-3</v>
      </c>
      <c r="B62" s="17">
        <v>8.4624999999999989E-4</v>
      </c>
      <c r="C62" s="38">
        <v>6.3827546296296299E-4</v>
      </c>
      <c r="D62" s="38">
        <v>6.6271990740740744E-4</v>
      </c>
      <c r="F62" t="str">
        <f t="shared" si="3"/>
        <v>00:0,00250221064814815</v>
      </c>
      <c r="G62" t="str">
        <f t="shared" si="2"/>
        <v>00:0,00084625</v>
      </c>
      <c r="I62" t="s">
        <v>247</v>
      </c>
      <c r="J62" t="s">
        <v>447</v>
      </c>
      <c r="L62" s="173">
        <v>15</v>
      </c>
      <c r="M62" s="166">
        <v>1.0105439814814814E-3</v>
      </c>
      <c r="N62" s="166">
        <v>8.8679398148148146E-4</v>
      </c>
      <c r="O62" s="166">
        <v>8.7634259259259262E-4</v>
      </c>
      <c r="P62" s="166">
        <v>8.5244212962962964E-4</v>
      </c>
      <c r="Q62" s="195">
        <v>8.6460648148148139E-4</v>
      </c>
      <c r="R62" s="189"/>
      <c r="S62" s="174"/>
    </row>
    <row r="63" spans="1:19">
      <c r="A63" s="17">
        <v>9.2934027777777774E-4</v>
      </c>
      <c r="B63" s="17">
        <v>8.4565972222222236E-4</v>
      </c>
      <c r="C63" s="38">
        <v>6.3160879629629624E-4</v>
      </c>
      <c r="D63" s="38">
        <v>6.2033564814814818E-4</v>
      </c>
      <c r="F63" t="str">
        <f t="shared" si="3"/>
        <v>00:0,000929340277777778</v>
      </c>
      <c r="G63" t="str">
        <f t="shared" si="2"/>
        <v>00:0,000845659722222222</v>
      </c>
      <c r="I63" t="s">
        <v>248</v>
      </c>
      <c r="J63" t="s">
        <v>448</v>
      </c>
      <c r="L63" s="173">
        <v>16</v>
      </c>
      <c r="M63" s="166">
        <v>8.8263888888888886E-4</v>
      </c>
      <c r="N63" s="166">
        <v>8.6569444444444443E-4</v>
      </c>
      <c r="O63" s="166">
        <v>8.5349537037037045E-4</v>
      </c>
      <c r="P63" s="166">
        <v>8.4718749999999985E-4</v>
      </c>
      <c r="Q63" s="195">
        <v>8.5400462962962958E-4</v>
      </c>
      <c r="R63" s="189"/>
      <c r="S63" s="174"/>
    </row>
    <row r="64" spans="1:19">
      <c r="A64" s="17">
        <v>8.9128472222222224E-4</v>
      </c>
      <c r="B64" s="17">
        <v>8.4776620370370377E-4</v>
      </c>
      <c r="C64" s="38">
        <v>6.3396990740740742E-4</v>
      </c>
      <c r="D64" s="38">
        <v>6.1315972222222219E-4</v>
      </c>
      <c r="F64" t="str">
        <f t="shared" si="3"/>
        <v>00:0,000891284722222222</v>
      </c>
      <c r="G64" t="str">
        <f t="shared" si="2"/>
        <v>00:0,000847766203703704</v>
      </c>
      <c r="I64" t="s">
        <v>249</v>
      </c>
      <c r="J64" t="s">
        <v>449</v>
      </c>
      <c r="L64" s="173">
        <v>17</v>
      </c>
      <c r="M64" s="166">
        <v>1.0247916666666667E-3</v>
      </c>
      <c r="N64" s="167"/>
      <c r="O64" s="166">
        <v>8.7439814814814802E-4</v>
      </c>
      <c r="P64" s="166">
        <v>8.6642361111111111E-4</v>
      </c>
      <c r="Q64" s="195">
        <v>8.5873842592592599E-4</v>
      </c>
      <c r="R64" s="189"/>
      <c r="S64" s="174"/>
    </row>
    <row r="65" spans="1:19">
      <c r="A65" s="17">
        <v>8.9210648148148146E-4</v>
      </c>
      <c r="B65" s="17">
        <v>1.3151041666666667E-3</v>
      </c>
      <c r="C65" s="38">
        <v>4.7306712962962954E-4</v>
      </c>
      <c r="D65" s="38">
        <v>6.0694444444444446E-4</v>
      </c>
      <c r="F65" t="str">
        <f t="shared" si="3"/>
        <v>00:0,000892106481481481</v>
      </c>
      <c r="G65" t="str">
        <f t="shared" si="2"/>
        <v>00:0,00131510416666667</v>
      </c>
      <c r="I65" s="92" t="s">
        <v>250</v>
      </c>
      <c r="J65" t="s">
        <v>450</v>
      </c>
      <c r="L65" s="173">
        <v>18</v>
      </c>
      <c r="M65" s="166">
        <v>8.8354166666666659E-4</v>
      </c>
      <c r="N65" s="167"/>
      <c r="O65" s="166">
        <v>8.6247685185185179E-4</v>
      </c>
      <c r="P65" s="166">
        <v>8.5952546296296287E-4</v>
      </c>
      <c r="Q65" s="195">
        <v>8.6141203703703694E-4</v>
      </c>
      <c r="R65" s="189"/>
      <c r="S65" s="174"/>
    </row>
    <row r="66" spans="1:19">
      <c r="A66" s="17">
        <v>9.0399305555555556E-4</v>
      </c>
      <c r="B66" s="93">
        <v>2.3468402777777776E-3</v>
      </c>
      <c r="C66" s="38">
        <v>6.4498842592592592E-4</v>
      </c>
      <c r="D66" s="38">
        <v>6.0238425925925921E-4</v>
      </c>
      <c r="F66" t="str">
        <f t="shared" si="3"/>
        <v>00:0,000903993055555556</v>
      </c>
      <c r="G66" t="str">
        <f t="shared" si="2"/>
        <v>00:0,00234684027777778</v>
      </c>
      <c r="I66" t="s">
        <v>251</v>
      </c>
      <c r="J66" t="s">
        <v>451</v>
      </c>
      <c r="L66" s="173">
        <v>19</v>
      </c>
      <c r="M66" s="166">
        <v>9.8886574074074068E-4</v>
      </c>
      <c r="N66" s="167"/>
      <c r="O66" s="167"/>
      <c r="P66" s="166">
        <v>8.6938657407407418E-4</v>
      </c>
      <c r="Q66" s="195">
        <v>8.4458333333333336E-4</v>
      </c>
      <c r="R66" s="189"/>
      <c r="S66" s="174"/>
    </row>
    <row r="67" spans="1:19">
      <c r="A67" s="17">
        <v>9.0461805555555554E-4</v>
      </c>
      <c r="B67" s="17">
        <v>9.2894675925925924E-4</v>
      </c>
      <c r="C67" s="38">
        <v>6.8065972222222226E-4</v>
      </c>
      <c r="D67" s="38">
        <v>7.3378472222222237E-4</v>
      </c>
      <c r="F67" t="str">
        <f t="shared" si="3"/>
        <v>00:0,000904618055555556</v>
      </c>
      <c r="I67" t="s">
        <v>252</v>
      </c>
      <c r="J67" t="s">
        <v>452</v>
      </c>
      <c r="L67" s="173">
        <v>20</v>
      </c>
      <c r="M67" s="167"/>
      <c r="N67" s="167"/>
      <c r="O67" s="167"/>
      <c r="P67" s="167"/>
      <c r="Q67" s="195">
        <v>8.5843750000000015E-4</v>
      </c>
      <c r="R67" s="189"/>
      <c r="S67" s="174"/>
    </row>
    <row r="68" spans="1:19">
      <c r="A68" s="17">
        <v>1.0105439814814814E-3</v>
      </c>
      <c r="B68" s="17">
        <v>8.8847222222222203E-4</v>
      </c>
      <c r="C68" s="38">
        <v>6.1459490740740734E-4</v>
      </c>
      <c r="D68" s="38">
        <v>7.9217592592592588E-4</v>
      </c>
      <c r="F68" t="str">
        <f t="shared" si="3"/>
        <v>00:0,00101054398148148</v>
      </c>
      <c r="I68" t="s">
        <v>253</v>
      </c>
      <c r="J68" t="s">
        <v>406</v>
      </c>
      <c r="L68" s="173">
        <v>21</v>
      </c>
      <c r="M68" s="167"/>
      <c r="N68" s="167"/>
      <c r="O68" s="167"/>
      <c r="P68" s="167"/>
      <c r="Q68" s="195">
        <v>8.7070601851851849E-4</v>
      </c>
      <c r="R68" s="189"/>
      <c r="S68" s="174"/>
    </row>
    <row r="69" spans="1:19">
      <c r="A69" s="17">
        <v>8.8263888888888886E-4</v>
      </c>
      <c r="B69" s="17">
        <v>8.7556712962962968E-4</v>
      </c>
      <c r="C69" s="38">
        <v>5.9927083333333327E-4</v>
      </c>
      <c r="D69" s="38">
        <v>6.540856481481481E-4</v>
      </c>
      <c r="F69" t="str">
        <f t="shared" si="3"/>
        <v>00:0,000882638888888889</v>
      </c>
      <c r="G69" t="str">
        <f t="shared" si="3"/>
        <v>00:0,00087556712962963</v>
      </c>
      <c r="I69" t="s">
        <v>254</v>
      </c>
      <c r="J69" t="s">
        <v>453</v>
      </c>
      <c r="L69" s="173">
        <v>22</v>
      </c>
      <c r="M69" s="167"/>
      <c r="N69" s="167"/>
      <c r="O69" s="167"/>
      <c r="P69" s="167"/>
      <c r="Q69" s="195">
        <v>8.5386574074074087E-4</v>
      </c>
      <c r="R69" s="189"/>
      <c r="S69" s="174"/>
    </row>
    <row r="70" spans="1:19">
      <c r="A70" s="17">
        <v>1.0247916666666667E-3</v>
      </c>
      <c r="B70" s="17">
        <v>8.7118055555555549E-4</v>
      </c>
      <c r="C70" s="38">
        <v>6.8210648148148145E-4</v>
      </c>
      <c r="D70" s="38">
        <v>5.6259259259259251E-4</v>
      </c>
      <c r="F70" t="str">
        <f t="shared" si="3"/>
        <v>00:0,00102479166666667</v>
      </c>
      <c r="G70" t="str">
        <f t="shared" si="3"/>
        <v>00:0,000871180555555555</v>
      </c>
      <c r="I70" t="s">
        <v>255</v>
      </c>
      <c r="J70" s="92" t="s">
        <v>454</v>
      </c>
      <c r="L70" s="173">
        <v>23</v>
      </c>
      <c r="M70" s="167"/>
      <c r="N70" s="167"/>
      <c r="O70" s="167"/>
      <c r="P70" s="167"/>
      <c r="Q70" s="174"/>
      <c r="R70" s="189"/>
      <c r="S70" s="174"/>
    </row>
    <row r="71" spans="1:19">
      <c r="A71" s="17">
        <v>8.8354166666666659E-4</v>
      </c>
      <c r="B71" s="17">
        <v>8.9340277777777779E-4</v>
      </c>
      <c r="C71" s="38">
        <v>5.8826388888888893E-4</v>
      </c>
      <c r="D71" s="38">
        <v>6.6700231481481471E-4</v>
      </c>
      <c r="F71" t="str">
        <f t="shared" si="3"/>
        <v>00:0,000883541666666667</v>
      </c>
      <c r="G71" t="str">
        <f t="shared" si="3"/>
        <v>00:0,000893402777777778</v>
      </c>
      <c r="I71" t="s">
        <v>256</v>
      </c>
      <c r="J71" t="s">
        <v>455</v>
      </c>
      <c r="L71" s="173">
        <v>24</v>
      </c>
      <c r="M71" s="166">
        <v>8.9412037037037021E-4</v>
      </c>
      <c r="N71" s="166">
        <v>8.7318287037037041E-4</v>
      </c>
      <c r="O71" s="166">
        <v>8.6092592592592601E-4</v>
      </c>
      <c r="P71" s="166">
        <v>8.6090277777777782E-4</v>
      </c>
      <c r="Q71" s="195">
        <v>8.5643518518518523E-4</v>
      </c>
      <c r="R71" s="189"/>
      <c r="S71" s="174"/>
    </row>
    <row r="72" spans="1:19">
      <c r="A72" s="17">
        <v>9.8886574074074068E-4</v>
      </c>
      <c r="B72" s="17">
        <v>9.2987268518518516E-4</v>
      </c>
      <c r="C72" s="38">
        <v>5.9689814814814816E-4</v>
      </c>
      <c r="D72" s="38">
        <v>5.9737268518518516E-4</v>
      </c>
      <c r="F72" t="str">
        <f t="shared" si="3"/>
        <v>00:0,000988865740740741</v>
      </c>
      <c r="G72" t="str">
        <f t="shared" si="3"/>
        <v>00:0,000929872685185185</v>
      </c>
      <c r="I72" t="s">
        <v>257</v>
      </c>
      <c r="J72" t="s">
        <v>456</v>
      </c>
      <c r="L72" s="173">
        <v>25</v>
      </c>
      <c r="M72" s="166">
        <v>8.8475694444444441E-4</v>
      </c>
      <c r="N72" s="166">
        <v>9.6233796296296291E-4</v>
      </c>
      <c r="O72" s="166">
        <v>8.5557870370370377E-4</v>
      </c>
      <c r="P72" s="166">
        <v>8.4640046296296297E-4</v>
      </c>
      <c r="Q72" s="195">
        <v>8.4746527777777782E-4</v>
      </c>
      <c r="R72" s="189"/>
      <c r="S72" s="174"/>
    </row>
    <row r="73" spans="1:19">
      <c r="A73" s="93">
        <v>2.596678240740741E-3</v>
      </c>
      <c r="B73" s="17">
        <v>8.796527777777777E-4</v>
      </c>
      <c r="C73" s="38">
        <v>5.8682870370370367E-4</v>
      </c>
      <c r="D73" s="38">
        <v>6.2894675925925932E-4</v>
      </c>
      <c r="F73" t="str">
        <f t="shared" si="3"/>
        <v>00:0,00259667824074074</v>
      </c>
      <c r="G73" t="str">
        <f t="shared" si="3"/>
        <v>00:0,000879652777777778</v>
      </c>
      <c r="I73" t="s">
        <v>228</v>
      </c>
      <c r="J73" t="s">
        <v>457</v>
      </c>
      <c r="L73" s="173">
        <v>26</v>
      </c>
      <c r="M73" s="166">
        <v>8.7424768518518526E-4</v>
      </c>
      <c r="N73" s="166">
        <v>1.8571412037037037E-3</v>
      </c>
      <c r="O73" s="166">
        <v>8.6719907407407405E-4</v>
      </c>
      <c r="P73" s="166">
        <v>8.8184027777777772E-4</v>
      </c>
      <c r="Q73" s="195">
        <v>8.6366898148148143E-4</v>
      </c>
      <c r="R73" s="189"/>
      <c r="S73" s="174"/>
    </row>
    <row r="74" spans="1:19">
      <c r="A74" s="17">
        <v>9.2964120370370379E-4</v>
      </c>
      <c r="B74" s="17">
        <v>9.0148148148148151E-4</v>
      </c>
      <c r="C74" s="38">
        <v>6.2607638888888891E-4</v>
      </c>
      <c r="D74" s="38">
        <v>6.3877314814814808E-4</v>
      </c>
      <c r="F74" t="str">
        <f t="shared" si="3"/>
        <v>00:0,000929641203703704</v>
      </c>
      <c r="G74" t="str">
        <f t="shared" si="3"/>
        <v>00:0,000901481481481482</v>
      </c>
      <c r="I74" t="s">
        <v>258</v>
      </c>
      <c r="J74" t="s">
        <v>458</v>
      </c>
      <c r="L74" s="173">
        <v>27</v>
      </c>
      <c r="M74" s="166">
        <v>8.6401620370370376E-4</v>
      </c>
      <c r="N74" s="166">
        <v>8.8325231481481469E-4</v>
      </c>
      <c r="O74" s="166">
        <v>8.5949074074074085E-4</v>
      </c>
      <c r="P74" s="166">
        <v>8.4785879629629632E-4</v>
      </c>
      <c r="Q74" s="195">
        <v>8.5890046296296289E-4</v>
      </c>
      <c r="R74" s="189"/>
      <c r="S74" s="174"/>
    </row>
    <row r="75" spans="1:19">
      <c r="A75" s="17">
        <v>9.9601851851851869E-4</v>
      </c>
      <c r="B75" s="17">
        <v>9.0414351851851853E-4</v>
      </c>
      <c r="C75" s="38">
        <v>6.1737268518518521E-4</v>
      </c>
      <c r="D75" s="38">
        <v>5.9305555555555555E-4</v>
      </c>
      <c r="F75" t="str">
        <f t="shared" si="3"/>
        <v>00:0,000996018518518519</v>
      </c>
      <c r="G75" t="str">
        <f t="shared" si="3"/>
        <v>00:0,000904143518518519</v>
      </c>
      <c r="I75" t="s">
        <v>259</v>
      </c>
      <c r="J75" t="s">
        <v>459</v>
      </c>
      <c r="L75" s="173">
        <v>28</v>
      </c>
      <c r="M75" s="166">
        <v>8.768634259259259E-4</v>
      </c>
      <c r="N75" s="166">
        <v>1.0253240740740741E-3</v>
      </c>
      <c r="O75" s="166">
        <v>8.6396990740740748E-4</v>
      </c>
      <c r="P75" s="166">
        <v>8.5346064814814822E-4</v>
      </c>
      <c r="Q75" s="195">
        <v>8.9430555555555563E-4</v>
      </c>
      <c r="R75" s="189"/>
      <c r="S75" s="174"/>
    </row>
    <row r="76" spans="1:19">
      <c r="A76" s="17">
        <v>9.790856481481482E-4</v>
      </c>
      <c r="B76" s="93">
        <v>2.5132523148148149E-3</v>
      </c>
      <c r="C76" s="38">
        <v>6.0130787037037043E-4</v>
      </c>
      <c r="D76" s="38">
        <v>5.9497685185185185E-4</v>
      </c>
      <c r="F76" t="str">
        <f t="shared" si="3"/>
        <v>00:0,000979085648148148</v>
      </c>
      <c r="G76" t="str">
        <f t="shared" si="3"/>
        <v>00:0,00251325231481481</v>
      </c>
      <c r="I76" t="s">
        <v>260</v>
      </c>
      <c r="J76" t="s">
        <v>460</v>
      </c>
      <c r="L76" s="173">
        <v>29</v>
      </c>
      <c r="M76" s="166">
        <v>9.3533564814814825E-4</v>
      </c>
      <c r="N76" s="166">
        <v>1.2252314814814814E-3</v>
      </c>
      <c r="O76" s="166">
        <v>8.5217592592592593E-4</v>
      </c>
      <c r="P76" s="166">
        <v>8.4099537037037042E-4</v>
      </c>
      <c r="Q76" s="195">
        <v>8.5202546296296296E-4</v>
      </c>
      <c r="R76" s="189"/>
      <c r="S76" s="174"/>
    </row>
    <row r="77" spans="1:19">
      <c r="A77" s="17">
        <v>8.8368055555555552E-4</v>
      </c>
      <c r="B77" s="17">
        <v>8.795949074074075E-4</v>
      </c>
      <c r="C77" s="38">
        <v>4.7023148148148147E-4</v>
      </c>
      <c r="D77" s="38">
        <v>5.9378472222222222E-4</v>
      </c>
      <c r="F77" t="str">
        <f t="shared" si="3"/>
        <v>00:0,000883680555555556</v>
      </c>
      <c r="G77" t="str">
        <f t="shared" si="3"/>
        <v>00:0,000879594907407407</v>
      </c>
      <c r="I77" s="92" t="s">
        <v>261</v>
      </c>
      <c r="J77" t="s">
        <v>291</v>
      </c>
      <c r="L77" s="173">
        <v>30</v>
      </c>
      <c r="M77" s="166">
        <v>8.8925925925925923E-4</v>
      </c>
      <c r="N77" s="166">
        <v>1.0076851851851852E-3</v>
      </c>
      <c r="O77" s="166">
        <v>8.7138888888888889E-4</v>
      </c>
      <c r="P77" s="166">
        <v>8.7072916666666668E-4</v>
      </c>
      <c r="Q77" s="195">
        <v>8.5555555555555558E-4</v>
      </c>
      <c r="R77" s="189"/>
      <c r="S77" s="174"/>
    </row>
    <row r="78" spans="1:19">
      <c r="A78" s="17">
        <v>9.1202546296296301E-4</v>
      </c>
      <c r="B78" s="17">
        <v>8.5502314814814816E-4</v>
      </c>
      <c r="C78" s="38">
        <v>6.2439814814814812E-4</v>
      </c>
      <c r="D78" s="38">
        <v>5.9975694444444453E-4</v>
      </c>
      <c r="F78" t="str">
        <f t="shared" si="3"/>
        <v>00:0,000912025462962963</v>
      </c>
      <c r="G78" t="str">
        <f t="shared" si="3"/>
        <v>00:0,000855023148148148</v>
      </c>
      <c r="I78" t="s">
        <v>262</v>
      </c>
      <c r="J78" t="s">
        <v>461</v>
      </c>
      <c r="L78" s="173">
        <v>31</v>
      </c>
      <c r="M78" s="166">
        <v>8.9894675925925938E-4</v>
      </c>
      <c r="N78" s="167"/>
      <c r="O78" s="166">
        <v>8.5423611111111106E-4</v>
      </c>
      <c r="P78" s="166">
        <v>8.539814814814815E-4</v>
      </c>
      <c r="Q78" s="195">
        <v>8.5384259259259267E-4</v>
      </c>
      <c r="R78" s="189"/>
      <c r="S78" s="174"/>
    </row>
    <row r="79" spans="1:19">
      <c r="A79" s="17">
        <v>8.8679398148148146E-4</v>
      </c>
      <c r="B79" s="17">
        <v>8.5092592592592598E-4</v>
      </c>
      <c r="C79" s="38">
        <v>5.8302083333333329E-4</v>
      </c>
      <c r="D79" s="38">
        <v>4.7046296296296305E-4</v>
      </c>
      <c r="F79" t="str">
        <f t="shared" si="3"/>
        <v>00:0,000886793981481481</v>
      </c>
      <c r="G79" t="str">
        <f t="shared" si="3"/>
        <v>00:0,000850925925925926</v>
      </c>
      <c r="I79" t="s">
        <v>263</v>
      </c>
      <c r="J79" s="92" t="s">
        <v>462</v>
      </c>
      <c r="L79" s="173">
        <v>32</v>
      </c>
      <c r="M79" s="166">
        <v>8.7354166666666667E-4</v>
      </c>
      <c r="N79" s="43"/>
      <c r="O79" s="166">
        <v>8.559027777777778E-4</v>
      </c>
      <c r="P79" s="166">
        <v>8.6116898148148142E-4</v>
      </c>
      <c r="Q79" s="195">
        <v>8.5148148148148138E-4</v>
      </c>
      <c r="R79" s="189"/>
      <c r="S79" s="174"/>
    </row>
    <row r="80" spans="1:19">
      <c r="A80" s="17">
        <v>8.6569444444444443E-4</v>
      </c>
      <c r="B80" s="17">
        <v>9.3531249999999995E-4</v>
      </c>
      <c r="C80" s="38">
        <v>5.894675925925926E-4</v>
      </c>
      <c r="D80" s="38">
        <v>6.2824074074074073E-4</v>
      </c>
      <c r="F80" t="str">
        <f t="shared" si="3"/>
        <v>00:0,000865694444444444</v>
      </c>
      <c r="G80" t="str">
        <f t="shared" si="3"/>
        <v>00:0,0009353125</v>
      </c>
      <c r="I80" t="s">
        <v>264</v>
      </c>
      <c r="J80" t="s">
        <v>345</v>
      </c>
      <c r="L80" s="173">
        <v>33</v>
      </c>
      <c r="M80" s="166">
        <v>8.8052083333333331E-4</v>
      </c>
      <c r="N80" s="43"/>
      <c r="O80" s="167"/>
      <c r="P80" s="166">
        <v>8.5628472222222226E-4</v>
      </c>
      <c r="Q80" s="195">
        <v>8.4624999999999989E-4</v>
      </c>
      <c r="R80" s="189"/>
      <c r="S80" s="174"/>
    </row>
    <row r="81" spans="1:19">
      <c r="A81" s="93">
        <v>2.8750231481481478E-3</v>
      </c>
      <c r="B81" s="17">
        <v>9.3182870370370381E-4</v>
      </c>
      <c r="C81" s="38">
        <v>5.9160879629629635E-4</v>
      </c>
      <c r="D81" s="38">
        <v>6.210532407407407E-4</v>
      </c>
      <c r="F81" t="str">
        <f t="shared" si="3"/>
        <v>00:0,00287502314814815</v>
      </c>
      <c r="G81" t="str">
        <f t="shared" si="3"/>
        <v>00:0,000931828703703704</v>
      </c>
      <c r="I81" t="s">
        <v>265</v>
      </c>
      <c r="J81" t="s">
        <v>211</v>
      </c>
      <c r="L81" s="173">
        <v>34</v>
      </c>
      <c r="M81" s="43"/>
      <c r="N81" s="43"/>
      <c r="O81" s="167"/>
      <c r="P81" s="167"/>
      <c r="Q81" s="195">
        <v>8.4565972222222236E-4</v>
      </c>
      <c r="R81" s="189"/>
      <c r="S81" s="174"/>
    </row>
    <row r="82" spans="1:19">
      <c r="A82" s="17">
        <v>8.6957175925925928E-4</v>
      </c>
      <c r="B82" s="17">
        <v>9.5119212962962963E-4</v>
      </c>
      <c r="C82" s="38">
        <v>5.8469907407407407E-4</v>
      </c>
      <c r="D82" s="38">
        <v>5.9569444444444448E-4</v>
      </c>
      <c r="F82" t="str">
        <f t="shared" si="3"/>
        <v>00:0,000869571759259259</v>
      </c>
      <c r="G82" t="str">
        <f t="shared" si="3"/>
        <v>00:0,00095119212962963</v>
      </c>
      <c r="I82" t="s">
        <v>266</v>
      </c>
      <c r="J82" t="s">
        <v>463</v>
      </c>
      <c r="L82" s="173">
        <v>35</v>
      </c>
      <c r="M82" s="167"/>
      <c r="N82" s="43"/>
      <c r="O82" s="167"/>
      <c r="P82" s="167"/>
      <c r="Q82" s="195">
        <v>8.4776620370370377E-4</v>
      </c>
      <c r="R82" s="189"/>
      <c r="S82" s="174"/>
    </row>
    <row r="83" spans="1:19">
      <c r="A83" s="17">
        <v>8.5259259259259262E-4</v>
      </c>
      <c r="B83" s="17">
        <v>8.7968749999999994E-4</v>
      </c>
      <c r="C83" s="38">
        <v>5.9041666666666661E-4</v>
      </c>
      <c r="D83" s="38">
        <v>5.9903935185185179E-4</v>
      </c>
      <c r="F83" t="str">
        <f t="shared" si="3"/>
        <v>00:0,000852592592592593</v>
      </c>
      <c r="G83" t="str">
        <f t="shared" si="3"/>
        <v>00:0,0008796875</v>
      </c>
      <c r="I83" t="s">
        <v>267</v>
      </c>
      <c r="J83" t="s">
        <v>464</v>
      </c>
      <c r="L83" s="173">
        <v>36</v>
      </c>
      <c r="M83" s="43"/>
      <c r="N83" s="43"/>
      <c r="O83" s="167"/>
      <c r="P83" s="167"/>
      <c r="Q83" s="195">
        <v>1.3151041666666667E-3</v>
      </c>
      <c r="R83" s="189"/>
      <c r="S83" s="174"/>
    </row>
    <row r="84" spans="1:19">
      <c r="A84" s="17">
        <v>8.4674768518518519E-4</v>
      </c>
      <c r="B84" s="17">
        <v>8.8288194444444438E-4</v>
      </c>
      <c r="C84" s="38">
        <v>5.8922453703703708E-4</v>
      </c>
      <c r="D84" s="38">
        <v>6.0480324074074071E-4</v>
      </c>
      <c r="F84" t="str">
        <f t="shared" si="3"/>
        <v>00:0,000846747685185185</v>
      </c>
      <c r="G84" t="str">
        <f t="shared" si="3"/>
        <v>00:0,000882881944444444</v>
      </c>
      <c r="I84" t="s">
        <v>268</v>
      </c>
      <c r="J84" t="s">
        <v>465</v>
      </c>
      <c r="L84" s="173">
        <v>37</v>
      </c>
      <c r="M84" s="167"/>
      <c r="N84" s="43"/>
      <c r="O84" s="167"/>
      <c r="P84" s="167"/>
      <c r="Q84" s="174"/>
      <c r="R84" s="189"/>
      <c r="S84" s="174"/>
    </row>
    <row r="85" spans="1:19">
      <c r="A85" s="17">
        <v>8.4909722222222233E-4</v>
      </c>
      <c r="B85" s="93">
        <v>2.234537037037037E-3</v>
      </c>
      <c r="C85" s="38">
        <v>5.9019675925925928E-4</v>
      </c>
      <c r="D85" s="38">
        <v>5.8061342592592594E-4</v>
      </c>
      <c r="F85" t="str">
        <f t="shared" si="3"/>
        <v>00:0,000849097222222222</v>
      </c>
      <c r="G85" t="str">
        <f t="shared" si="3"/>
        <v>00:0,00223453703703704</v>
      </c>
      <c r="I85" t="s">
        <v>269</v>
      </c>
      <c r="J85" t="s">
        <v>466</v>
      </c>
      <c r="L85" s="173">
        <v>38</v>
      </c>
      <c r="M85" s="166">
        <v>9.2894675925925924E-4</v>
      </c>
      <c r="N85" s="166">
        <v>8.795949074074075E-4</v>
      </c>
      <c r="O85" s="166">
        <v>8.7770833333333331E-4</v>
      </c>
      <c r="P85" s="166">
        <v>8.9758101851851858E-4</v>
      </c>
      <c r="Q85" s="175"/>
      <c r="R85" s="189"/>
      <c r="S85" s="174"/>
    </row>
    <row r="86" spans="1:19">
      <c r="A86" s="17">
        <v>8.5368055555555555E-4</v>
      </c>
      <c r="B86" s="17">
        <v>8.7770833333333331E-4</v>
      </c>
      <c r="C86" s="38">
        <v>5.8635416666666666E-4</v>
      </c>
      <c r="D86" s="38">
        <v>5.829976851851852E-4</v>
      </c>
      <c r="F86" t="str">
        <f t="shared" si="3"/>
        <v>00:0,000853680555555556</v>
      </c>
      <c r="G86" t="str">
        <f t="shared" si="3"/>
        <v>00:0,000877708333333333</v>
      </c>
      <c r="I86" t="s">
        <v>270</v>
      </c>
      <c r="J86" t="s">
        <v>273</v>
      </c>
      <c r="L86" s="173">
        <v>39</v>
      </c>
      <c r="M86" s="166">
        <v>8.8847222222222203E-4</v>
      </c>
      <c r="N86" s="166">
        <v>8.5502314814814816E-4</v>
      </c>
      <c r="O86" s="166">
        <v>8.9413194444444436E-4</v>
      </c>
      <c r="P86" s="166">
        <v>8.686574074074074E-4</v>
      </c>
      <c r="Q86" s="175"/>
      <c r="R86" s="189"/>
      <c r="S86" s="174"/>
    </row>
    <row r="87" spans="1:19">
      <c r="A87" s="17">
        <v>8.7634259259259262E-4</v>
      </c>
      <c r="B87" s="17">
        <v>8.9413194444444436E-4</v>
      </c>
      <c r="C87" s="38">
        <v>6.0144675925925936E-4</v>
      </c>
      <c r="D87" s="38">
        <v>5.8372685185185177E-4</v>
      </c>
      <c r="F87" t="str">
        <f t="shared" si="3"/>
        <v>00:0,000876342592592593</v>
      </c>
      <c r="G87" t="str">
        <f t="shared" si="3"/>
        <v>00:0,000894131944444444</v>
      </c>
      <c r="I87" t="s">
        <v>271</v>
      </c>
      <c r="J87" t="s">
        <v>467</v>
      </c>
      <c r="L87" s="173">
        <v>40</v>
      </c>
      <c r="M87" s="166">
        <v>8.7556712962962968E-4</v>
      </c>
      <c r="N87" s="166">
        <v>8.5092592592592598E-4</v>
      </c>
      <c r="O87" s="166">
        <v>8.8736111111111123E-4</v>
      </c>
      <c r="P87" s="166">
        <v>8.768634259259259E-4</v>
      </c>
      <c r="Q87" s="175"/>
      <c r="R87" s="190"/>
      <c r="S87" s="175"/>
    </row>
    <row r="88" spans="1:19">
      <c r="A88" s="17">
        <v>8.5349537037037045E-4</v>
      </c>
      <c r="B88" s="17">
        <v>8.8736111111111123E-4</v>
      </c>
      <c r="L88" s="173">
        <v>41</v>
      </c>
      <c r="M88" s="166">
        <v>8.7118055555555549E-4</v>
      </c>
      <c r="N88" s="166">
        <v>9.3531249999999995E-4</v>
      </c>
      <c r="O88" s="166">
        <v>8.8211805555555537E-4</v>
      </c>
      <c r="P88" s="166">
        <v>8.9541666666666676E-4</v>
      </c>
      <c r="Q88" s="175"/>
      <c r="R88" s="190"/>
      <c r="S88" s="175"/>
    </row>
    <row r="89" spans="1:19">
      <c r="A89" s="17">
        <v>8.7439814814814802E-4</v>
      </c>
      <c r="B89" s="17">
        <v>8.8211805555555537E-4</v>
      </c>
      <c r="C89" s="38">
        <v>5.9424768518518518E-4</v>
      </c>
      <c r="D89" s="38">
        <v>4.9082175925925931E-4</v>
      </c>
      <c r="F89" t="str">
        <f t="shared" ref="F89:G104" si="4">CONCATENATE("00:",A89)</f>
        <v>00:0,000874398148148148</v>
      </c>
      <c r="G89" t="str">
        <f t="shared" si="4"/>
        <v>00:0,000882118055555555</v>
      </c>
      <c r="I89" t="s">
        <v>272</v>
      </c>
      <c r="J89" s="92" t="s">
        <v>468</v>
      </c>
      <c r="L89" s="173">
        <v>42</v>
      </c>
      <c r="M89" s="166">
        <v>8.9340277777777779E-4</v>
      </c>
      <c r="N89" s="166">
        <v>9.3182870370370381E-4</v>
      </c>
      <c r="O89" s="166">
        <v>8.7124999999999995E-4</v>
      </c>
      <c r="P89" s="166">
        <v>8.7824074074074063E-4</v>
      </c>
      <c r="Q89" s="175"/>
      <c r="R89" s="190"/>
      <c r="S89" s="175"/>
    </row>
    <row r="90" spans="1:19">
      <c r="A90" s="17">
        <v>8.6247685185185179E-4</v>
      </c>
      <c r="B90" s="17">
        <v>8.7124999999999995E-4</v>
      </c>
      <c r="C90" s="38">
        <v>5.829976851851852E-4</v>
      </c>
      <c r="D90" s="38">
        <v>6.5480324074074084E-4</v>
      </c>
      <c r="F90" t="str">
        <f t="shared" si="4"/>
        <v>00:0,000862476851851852</v>
      </c>
      <c r="G90" t="str">
        <f t="shared" si="4"/>
        <v>00:0,00087125</v>
      </c>
      <c r="I90" t="s">
        <v>273</v>
      </c>
      <c r="J90" t="s">
        <v>469</v>
      </c>
      <c r="L90" s="173">
        <v>43</v>
      </c>
      <c r="M90" s="166">
        <v>9.2987268518518516E-4</v>
      </c>
      <c r="N90" s="166">
        <v>9.5119212962962963E-4</v>
      </c>
      <c r="O90" s="166">
        <v>8.6013888888888891E-4</v>
      </c>
      <c r="P90" s="166">
        <v>8.6488425925925925E-4</v>
      </c>
      <c r="Q90" s="175"/>
      <c r="R90" s="190"/>
      <c r="S90" s="175"/>
    </row>
    <row r="91" spans="1:19">
      <c r="A91" s="93">
        <v>2.1386574074074073E-3</v>
      </c>
      <c r="B91" s="17">
        <v>8.6013888888888891E-4</v>
      </c>
      <c r="C91" s="38">
        <v>5.8373842592592592E-4</v>
      </c>
      <c r="D91" s="38">
        <v>6.2584490740740743E-4</v>
      </c>
      <c r="F91" t="str">
        <f t="shared" si="4"/>
        <v>00:0,00213865740740741</v>
      </c>
      <c r="G91" t="str">
        <f t="shared" si="4"/>
        <v>00:0,000860138888888889</v>
      </c>
      <c r="I91" t="s">
        <v>274</v>
      </c>
      <c r="J91" t="s">
        <v>470</v>
      </c>
      <c r="L91" s="173">
        <v>44</v>
      </c>
      <c r="M91" s="166">
        <v>8.796527777777777E-4</v>
      </c>
      <c r="N91" s="166">
        <v>8.7968749999999994E-4</v>
      </c>
      <c r="O91" s="166">
        <v>8.6156250000000002E-4</v>
      </c>
      <c r="P91" s="166">
        <v>9.2535879629629641E-4</v>
      </c>
      <c r="Q91" s="175"/>
      <c r="R91" s="190"/>
      <c r="S91" s="175"/>
    </row>
    <row r="92" spans="1:19">
      <c r="A92" s="17">
        <v>8.8032407407407417E-4</v>
      </c>
      <c r="B92" s="17">
        <v>8.6156250000000002E-4</v>
      </c>
      <c r="C92" s="38">
        <v>5.975925925925926E-4</v>
      </c>
      <c r="D92" s="38">
        <v>6.1222222222222223E-4</v>
      </c>
      <c r="F92" t="str">
        <f t="shared" si="4"/>
        <v>00:0,000880324074074074</v>
      </c>
      <c r="G92" t="str">
        <f t="shared" si="4"/>
        <v>00:0,0008615625</v>
      </c>
      <c r="I92" t="s">
        <v>275</v>
      </c>
      <c r="J92" t="s">
        <v>471</v>
      </c>
      <c r="L92" s="173">
        <v>45</v>
      </c>
      <c r="M92" s="166">
        <v>9.0148148148148151E-4</v>
      </c>
      <c r="N92" s="166">
        <v>8.8288194444444438E-4</v>
      </c>
      <c r="O92" s="166">
        <v>8.6406250000000014E-4</v>
      </c>
      <c r="P92" s="166">
        <v>8.9596064814814801E-4</v>
      </c>
      <c r="Q92" s="175"/>
      <c r="R92" s="190"/>
      <c r="S92" s="175"/>
    </row>
    <row r="93" spans="1:19">
      <c r="A93" s="17">
        <v>8.6494212962962957E-4</v>
      </c>
      <c r="B93" s="17">
        <v>8.6406250000000014E-4</v>
      </c>
      <c r="C93" s="38">
        <v>4.8103009259259258E-4</v>
      </c>
      <c r="D93" s="38">
        <v>6.2081018518518518E-4</v>
      </c>
      <c r="F93" t="str">
        <f t="shared" si="4"/>
        <v>00:0,00086494212962963</v>
      </c>
      <c r="G93" t="str">
        <f t="shared" si="4"/>
        <v>00:0,0008640625</v>
      </c>
      <c r="I93" s="92" t="s">
        <v>276</v>
      </c>
      <c r="J93" t="s">
        <v>472</v>
      </c>
      <c r="L93" s="173">
        <v>46</v>
      </c>
      <c r="M93" s="166">
        <v>9.0414351851851853E-4</v>
      </c>
      <c r="N93" s="167"/>
      <c r="O93" s="166">
        <v>8.7071759259259264E-4</v>
      </c>
      <c r="P93" s="166">
        <v>8.8361111111111106E-4</v>
      </c>
      <c r="Q93" s="175"/>
      <c r="R93" s="190"/>
      <c r="S93" s="175"/>
    </row>
    <row r="94" spans="1:19">
      <c r="A94" s="17">
        <v>8.7048611111111105E-4</v>
      </c>
      <c r="B94" s="17">
        <v>8.7071759259259264E-4</v>
      </c>
      <c r="C94" s="38">
        <v>6.7083333333333329E-4</v>
      </c>
      <c r="D94" s="38">
        <v>4.6498842592592593E-4</v>
      </c>
      <c r="F94" t="str">
        <f t="shared" si="4"/>
        <v>00:0,000870486111111111</v>
      </c>
      <c r="G94" t="str">
        <f t="shared" si="4"/>
        <v>00:0,000870717592592593</v>
      </c>
      <c r="I94" t="s">
        <v>277</v>
      </c>
      <c r="J94" s="92" t="s">
        <v>473</v>
      </c>
      <c r="L94" s="173">
        <v>47</v>
      </c>
      <c r="M94" s="167"/>
      <c r="N94" s="167"/>
      <c r="O94" s="166">
        <v>8.571643518518519E-4</v>
      </c>
      <c r="P94" s="172"/>
      <c r="Q94" s="175"/>
      <c r="R94" s="190"/>
      <c r="S94" s="175"/>
    </row>
    <row r="95" spans="1:19">
      <c r="A95" s="17">
        <v>8.6026620370370369E-4</v>
      </c>
      <c r="B95" s="17">
        <v>8.571643518518519E-4</v>
      </c>
      <c r="C95" s="38">
        <v>6.5600694444444441E-4</v>
      </c>
      <c r="D95" s="38">
        <v>6.4738425925925922E-4</v>
      </c>
      <c r="F95" t="str">
        <f t="shared" si="4"/>
        <v>00:0,000860266203703704</v>
      </c>
      <c r="G95" t="str">
        <f t="shared" si="4"/>
        <v>00:0,000857164351851852</v>
      </c>
      <c r="I95" t="s">
        <v>278</v>
      </c>
      <c r="J95" t="s">
        <v>474</v>
      </c>
      <c r="L95" s="173">
        <v>48</v>
      </c>
      <c r="M95" s="167"/>
      <c r="N95" s="167"/>
      <c r="O95" s="43"/>
      <c r="P95" s="172"/>
      <c r="Q95" s="175"/>
      <c r="R95" s="190"/>
      <c r="S95" s="175"/>
    </row>
    <row r="96" spans="1:19">
      <c r="A96" s="17">
        <v>8.5817129629629622E-4</v>
      </c>
      <c r="B96" s="93">
        <v>2.124166666666667E-3</v>
      </c>
      <c r="C96" s="38">
        <v>7.2708333333333338E-4</v>
      </c>
      <c r="D96" s="38">
        <v>6.1986111111111107E-4</v>
      </c>
      <c r="G96" t="str">
        <f t="shared" si="4"/>
        <v>00:0,00212416666666667</v>
      </c>
      <c r="I96" t="s">
        <v>279</v>
      </c>
      <c r="J96" t="s">
        <v>475</v>
      </c>
      <c r="L96" s="173">
        <v>49</v>
      </c>
      <c r="M96" s="167"/>
      <c r="N96" s="167"/>
      <c r="O96" s="43"/>
      <c r="P96" s="172"/>
      <c r="Q96" s="175"/>
      <c r="R96" s="190"/>
      <c r="S96" s="175"/>
    </row>
    <row r="97" spans="1:19" ht="15.75" thickBot="1">
      <c r="A97" s="17">
        <v>8.5244212962962964E-4</v>
      </c>
      <c r="B97" s="17">
        <v>8.9758101851851858E-4</v>
      </c>
      <c r="C97" s="38">
        <v>6.3755787037037036E-4</v>
      </c>
      <c r="D97" s="38">
        <v>6.0285879629629632E-4</v>
      </c>
      <c r="F97" t="str">
        <f t="shared" ref="F97:G115" si="5">CONCATENATE("00:",A97)</f>
        <v>00:0,00085244212962963</v>
      </c>
      <c r="G97" t="str">
        <f t="shared" si="4"/>
        <v>00:0,000897581018518519</v>
      </c>
      <c r="I97" t="s">
        <v>280</v>
      </c>
      <c r="J97" t="s">
        <v>476</v>
      </c>
      <c r="L97" s="173">
        <v>50</v>
      </c>
      <c r="M97" s="178"/>
      <c r="N97" s="178"/>
      <c r="O97" s="178"/>
      <c r="P97" s="179"/>
      <c r="Q97" s="180"/>
      <c r="R97" s="191"/>
      <c r="S97" s="180"/>
    </row>
    <row r="98" spans="1:19">
      <c r="A98" s="17">
        <v>8.4718749999999985E-4</v>
      </c>
      <c r="B98" s="17">
        <v>8.686574074074074E-4</v>
      </c>
      <c r="C98" s="38">
        <v>6.5769675925925935E-4</v>
      </c>
      <c r="D98" s="38">
        <v>4.5997685185185182E-4</v>
      </c>
      <c r="F98" t="str">
        <f t="shared" si="5"/>
        <v>00:0,0008471875</v>
      </c>
      <c r="G98" t="str">
        <f t="shared" si="4"/>
        <v>00:0,000868657407407407</v>
      </c>
      <c r="I98" t="s">
        <v>281</v>
      </c>
      <c r="J98" s="92" t="s">
        <v>477</v>
      </c>
      <c r="L98" s="181" t="s">
        <v>577</v>
      </c>
      <c r="M98" s="182">
        <f>MIN(M26:M97)</f>
        <v>8.6401620370370376E-4</v>
      </c>
      <c r="N98" s="182">
        <f t="shared" ref="N98:Q98" si="6">MIN(N26:N97)</f>
        <v>8.5092592592592598E-4</v>
      </c>
      <c r="O98" s="182">
        <f t="shared" si="6"/>
        <v>8.4674768518518519E-4</v>
      </c>
      <c r="P98" s="182">
        <f t="shared" si="6"/>
        <v>8.4099537037037042E-4</v>
      </c>
      <c r="Q98" s="196">
        <f t="shared" si="6"/>
        <v>8.4458333333333336E-4</v>
      </c>
      <c r="R98" s="192"/>
      <c r="S98" s="183"/>
    </row>
    <row r="99" spans="1:19" ht="15.75" thickBot="1">
      <c r="A99" s="17">
        <v>8.6642361111111111E-4</v>
      </c>
      <c r="B99" s="17">
        <v>8.768634259259259E-4</v>
      </c>
      <c r="C99" s="38">
        <v>6.3421296296296294E-4</v>
      </c>
      <c r="D99" s="38">
        <v>6.8807870370370377E-4</v>
      </c>
      <c r="F99" t="str">
        <f t="shared" si="5"/>
        <v>00:0,000866423611111111</v>
      </c>
      <c r="G99" t="str">
        <f t="shared" si="4"/>
        <v>00:0,000876863425925926</v>
      </c>
      <c r="I99" t="s">
        <v>282</v>
      </c>
      <c r="J99" t="s">
        <v>478</v>
      </c>
      <c r="L99" s="176" t="s">
        <v>9</v>
      </c>
      <c r="M99" s="177">
        <f>AVERAGE(M26:M97)</f>
        <v>9.5300132275132282E-4</v>
      </c>
      <c r="N99" s="177">
        <f t="shared" ref="N99:Q99" si="7">AVERAGE(N26:N97)</f>
        <v>1.0089240397805213E-3</v>
      </c>
      <c r="O99" s="177">
        <f t="shared" si="7"/>
        <v>8.9457666947250283E-4</v>
      </c>
      <c r="P99" s="177">
        <f t="shared" si="7"/>
        <v>8.9581216931216927E-4</v>
      </c>
      <c r="Q99" s="197">
        <f t="shared" si="7"/>
        <v>8.9419317502986847E-4</v>
      </c>
      <c r="R99" s="193"/>
      <c r="S99" s="51"/>
    </row>
    <row r="100" spans="1:19">
      <c r="A100" s="17">
        <v>8.5952546296296287E-4</v>
      </c>
      <c r="B100" s="17">
        <v>8.9541666666666676E-4</v>
      </c>
      <c r="C100" s="38">
        <v>6.2296296296296297E-4</v>
      </c>
      <c r="D100" s="38">
        <v>5.9113425925925924E-4</v>
      </c>
      <c r="F100" t="str">
        <f t="shared" si="5"/>
        <v>00:0,000859525462962963</v>
      </c>
      <c r="G100" t="str">
        <f t="shared" si="4"/>
        <v>00:0,000895416666666667</v>
      </c>
      <c r="I100" t="s">
        <v>283</v>
      </c>
      <c r="J100" t="s">
        <v>218</v>
      </c>
      <c r="L100" s="144"/>
      <c r="M100" s="142"/>
      <c r="N100" s="142"/>
      <c r="O100" s="142"/>
    </row>
    <row r="101" spans="1:19">
      <c r="A101" s="17">
        <v>8.6938657407407418E-4</v>
      </c>
      <c r="B101" s="17">
        <v>8.7824074074074063E-4</v>
      </c>
      <c r="C101" s="38">
        <v>6.2371527777777783E-4</v>
      </c>
      <c r="D101" s="38">
        <v>5.913888888888888E-4</v>
      </c>
      <c r="F101" t="str">
        <f t="shared" si="5"/>
        <v>00:0,000869386574074074</v>
      </c>
      <c r="G101" t="str">
        <f t="shared" si="4"/>
        <v>00:0,000878240740740741</v>
      </c>
      <c r="I101" t="s">
        <v>284</v>
      </c>
      <c r="J101" t="s">
        <v>293</v>
      </c>
      <c r="L101" s="144"/>
      <c r="M101" s="142"/>
      <c r="N101" s="142"/>
      <c r="O101" s="142"/>
    </row>
    <row r="102" spans="1:19">
      <c r="A102" s="93">
        <v>2.1580324074074076E-3</v>
      </c>
      <c r="B102" s="17">
        <v>8.6488425925925925E-4</v>
      </c>
      <c r="C102" s="38">
        <v>6.361226851851851E-4</v>
      </c>
      <c r="D102" s="38">
        <v>4.7910879629629632E-4</v>
      </c>
      <c r="F102" t="str">
        <f t="shared" si="5"/>
        <v>00:0,00215803240740741</v>
      </c>
      <c r="G102" t="str">
        <f t="shared" si="4"/>
        <v>00:0,000864884259259259</v>
      </c>
      <c r="I102" t="s">
        <v>285</v>
      </c>
      <c r="J102" s="92" t="s">
        <v>479</v>
      </c>
      <c r="L102" s="144"/>
      <c r="M102" s="142"/>
      <c r="N102" s="142"/>
      <c r="O102" s="142"/>
    </row>
    <row r="103" spans="1:19">
      <c r="A103" s="17">
        <v>8.6361111111111111E-4</v>
      </c>
      <c r="B103" s="17">
        <v>9.2535879629629641E-4</v>
      </c>
      <c r="C103" s="38">
        <v>6.2730324074074066E-4</v>
      </c>
      <c r="D103" s="38">
        <v>6.3398148148148157E-4</v>
      </c>
      <c r="F103" t="str">
        <f t="shared" si="5"/>
        <v>00:0,000863611111111111</v>
      </c>
      <c r="G103" t="str">
        <f t="shared" si="4"/>
        <v>00:0,000925358796296296</v>
      </c>
      <c r="I103" t="s">
        <v>286</v>
      </c>
      <c r="J103" t="s">
        <v>343</v>
      </c>
      <c r="L103" s="144"/>
      <c r="M103" s="142"/>
      <c r="N103" s="142"/>
      <c r="O103" s="142"/>
    </row>
    <row r="104" spans="1:19">
      <c r="A104" s="17">
        <v>8.9219907407407401E-4</v>
      </c>
      <c r="B104" s="17">
        <v>8.9596064814814801E-4</v>
      </c>
      <c r="C104" s="38">
        <v>4.9011574074074072E-4</v>
      </c>
      <c r="D104" s="38">
        <v>5.9018518518518524E-4</v>
      </c>
      <c r="F104" t="str">
        <f t="shared" si="5"/>
        <v>00:0,000892199074074074</v>
      </c>
      <c r="G104" t="str">
        <f t="shared" si="4"/>
        <v>00:0,000895960648148148</v>
      </c>
      <c r="I104" s="92" t="s">
        <v>287</v>
      </c>
      <c r="J104" t="s">
        <v>480</v>
      </c>
      <c r="O104" s="142"/>
    </row>
    <row r="105" spans="1:19">
      <c r="A105" s="17">
        <v>8.6494212962962957E-4</v>
      </c>
      <c r="B105" s="17">
        <v>8.8361111111111106E-4</v>
      </c>
      <c r="C105" s="38">
        <v>6.4165509259259265E-4</v>
      </c>
      <c r="D105" s="38">
        <v>5.8756944444444449E-4</v>
      </c>
      <c r="F105" t="str">
        <f t="shared" si="5"/>
        <v>00:0,00086494212962963</v>
      </c>
      <c r="G105" t="str">
        <f t="shared" si="5"/>
        <v>00:0,000883611111111111</v>
      </c>
      <c r="I105" t="s">
        <v>288</v>
      </c>
      <c r="J105" t="s">
        <v>481</v>
      </c>
      <c r="L105" s="144"/>
      <c r="M105" s="142"/>
      <c r="N105" s="142"/>
      <c r="O105" s="142"/>
    </row>
    <row r="106" spans="1:19">
      <c r="A106" s="17">
        <v>8.6349537037037037E-4</v>
      </c>
      <c r="C106" s="38">
        <v>6.1076388888888888E-4</v>
      </c>
      <c r="D106" s="38">
        <v>5.889930555555556E-4</v>
      </c>
      <c r="F106" t="str">
        <f t="shared" si="5"/>
        <v>00:0,00086349537037037</v>
      </c>
      <c r="G106" t="str">
        <f t="shared" si="5"/>
        <v>00:</v>
      </c>
      <c r="I106" t="s">
        <v>289</v>
      </c>
      <c r="J106" t="s">
        <v>482</v>
      </c>
      <c r="L106" s="144"/>
      <c r="M106" s="142"/>
      <c r="N106" s="142"/>
      <c r="O106" s="142"/>
    </row>
    <row r="107" spans="1:19">
      <c r="A107" s="17">
        <v>8.5789351851851858E-4</v>
      </c>
      <c r="C107" s="38">
        <v>6.0023148148148143E-4</v>
      </c>
      <c r="D107" s="38">
        <v>5.8491898148148151E-4</v>
      </c>
      <c r="F107" t="str">
        <f t="shared" si="5"/>
        <v>00:0,000857893518518519</v>
      </c>
      <c r="G107" t="str">
        <f t="shared" si="5"/>
        <v>00:</v>
      </c>
      <c r="I107" t="s">
        <v>290</v>
      </c>
      <c r="J107" t="s">
        <v>483</v>
      </c>
      <c r="L107" s="144"/>
      <c r="M107" s="142"/>
      <c r="N107" s="142"/>
      <c r="O107" s="142"/>
    </row>
    <row r="108" spans="1:19">
      <c r="A108" s="17">
        <v>8.6460648148148139E-4</v>
      </c>
      <c r="C108" s="38">
        <v>5.9378472222222222E-4</v>
      </c>
      <c r="D108" s="38">
        <v>5.9329861111111117E-4</v>
      </c>
      <c r="F108" t="str">
        <f t="shared" si="5"/>
        <v>00:0,000864606481481481</v>
      </c>
      <c r="G108" t="str">
        <f t="shared" si="5"/>
        <v>00:</v>
      </c>
      <c r="I108" t="s">
        <v>291</v>
      </c>
      <c r="J108" t="s">
        <v>484</v>
      </c>
      <c r="L108" s="144"/>
      <c r="M108" s="142"/>
      <c r="N108" s="142"/>
      <c r="O108" s="142"/>
    </row>
    <row r="109" spans="1:19">
      <c r="A109" s="17">
        <v>8.5400462962962958E-4</v>
      </c>
      <c r="C109" s="38">
        <v>5.8874999999999997E-4</v>
      </c>
      <c r="D109" s="38">
        <v>5.9615740740740744E-4</v>
      </c>
      <c r="F109" t="str">
        <f t="shared" si="5"/>
        <v>00:0,00085400462962963</v>
      </c>
      <c r="G109" t="str">
        <f t="shared" si="5"/>
        <v>00:</v>
      </c>
      <c r="I109" t="s">
        <v>292</v>
      </c>
      <c r="J109" t="s">
        <v>485</v>
      </c>
      <c r="L109" s="144"/>
      <c r="M109" s="142"/>
      <c r="N109" s="142"/>
      <c r="O109" s="142"/>
    </row>
    <row r="110" spans="1:19">
      <c r="A110" s="17">
        <v>8.5873842592592599E-4</v>
      </c>
      <c r="C110" s="38">
        <v>5.913888888888888E-4</v>
      </c>
      <c r="D110" s="38">
        <v>5.9090277777777776E-4</v>
      </c>
      <c r="F110" t="str">
        <f t="shared" si="5"/>
        <v>00:0,000858738425925926</v>
      </c>
      <c r="G110" t="str">
        <f t="shared" si="5"/>
        <v>00:</v>
      </c>
      <c r="I110" t="s">
        <v>293</v>
      </c>
      <c r="J110" t="s">
        <v>486</v>
      </c>
      <c r="L110" s="144"/>
      <c r="M110" s="142"/>
      <c r="N110" s="142"/>
      <c r="O110" s="142"/>
    </row>
    <row r="111" spans="1:19">
      <c r="A111" s="17">
        <v>8.6141203703703694E-4</v>
      </c>
      <c r="C111" s="38">
        <v>6.0287037037037037E-4</v>
      </c>
      <c r="D111" s="38">
        <v>5.9354166666666659E-4</v>
      </c>
      <c r="F111" t="str">
        <f t="shared" si="5"/>
        <v>00:0,000861412037037037</v>
      </c>
      <c r="G111" t="str">
        <f t="shared" si="5"/>
        <v>00:</v>
      </c>
      <c r="I111" t="s">
        <v>294</v>
      </c>
      <c r="J111" t="s">
        <v>487</v>
      </c>
      <c r="L111" s="144"/>
      <c r="M111" s="142"/>
      <c r="N111" s="142"/>
      <c r="O111" s="142"/>
    </row>
    <row r="112" spans="1:19">
      <c r="A112" s="17">
        <v>8.4458333333333336E-4</v>
      </c>
      <c r="C112" s="38">
        <v>5.8611111111111114E-4</v>
      </c>
      <c r="D112" s="38">
        <v>5.8874999999999997E-4</v>
      </c>
      <c r="F112" t="str">
        <f t="shared" si="5"/>
        <v>00:0,000844583333333333</v>
      </c>
      <c r="G112" t="str">
        <f t="shared" si="5"/>
        <v>00:</v>
      </c>
      <c r="I112" t="s">
        <v>295</v>
      </c>
      <c r="J112" t="s">
        <v>292</v>
      </c>
      <c r="L112" s="144"/>
      <c r="M112" s="142"/>
      <c r="N112" s="142"/>
      <c r="O112" s="142"/>
    </row>
    <row r="113" spans="1:15">
      <c r="A113" s="17">
        <v>8.5843750000000015E-4</v>
      </c>
      <c r="C113" s="38">
        <v>5.8564814814814818E-4</v>
      </c>
      <c r="D113" s="38">
        <v>5.9379629629629637E-4</v>
      </c>
      <c r="F113" t="str">
        <f t="shared" si="5"/>
        <v>00:0,0008584375</v>
      </c>
      <c r="G113" t="str">
        <f t="shared" si="5"/>
        <v>00:</v>
      </c>
      <c r="I113" t="s">
        <v>296</v>
      </c>
      <c r="J113" t="s">
        <v>488</v>
      </c>
      <c r="L113" s="144"/>
      <c r="M113" s="142"/>
      <c r="N113" s="142"/>
      <c r="O113" s="142"/>
    </row>
    <row r="114" spans="1:15">
      <c r="A114" s="17">
        <v>8.7070601851851849E-4</v>
      </c>
      <c r="C114" s="38">
        <v>5.8467592592592588E-4</v>
      </c>
      <c r="D114" s="38">
        <v>2.4448344907407406E-2</v>
      </c>
      <c r="F114" t="str">
        <f t="shared" si="5"/>
        <v>00:0,000870706018518518</v>
      </c>
      <c r="I114" t="s">
        <v>297</v>
      </c>
      <c r="J114" s="18" t="s">
        <v>489</v>
      </c>
      <c r="L114" s="144"/>
      <c r="M114" s="142"/>
      <c r="N114" s="142"/>
      <c r="O114" s="142"/>
    </row>
    <row r="115" spans="1:15">
      <c r="A115" s="17">
        <v>8.5386574074074087E-4</v>
      </c>
      <c r="C115" s="38">
        <v>5.8873842592592593E-4</v>
      </c>
      <c r="D115" s="38">
        <v>7.3153935185185182E-4</v>
      </c>
      <c r="F115" t="str">
        <f t="shared" si="5"/>
        <v>00:0,000853865740740741</v>
      </c>
      <c r="I115" t="s">
        <v>298</v>
      </c>
      <c r="J115" s="92" t="s">
        <v>490</v>
      </c>
      <c r="L115" s="144"/>
      <c r="M115" s="142"/>
      <c r="N115" s="142"/>
      <c r="O115" s="142"/>
    </row>
    <row r="116" spans="1:15">
      <c r="A116" s="93">
        <v>2.2188310185185189E-3</v>
      </c>
      <c r="C116" s="38">
        <v>2.4545543981481479E-2</v>
      </c>
      <c r="D116" s="38">
        <v>7.1511574074074088E-4</v>
      </c>
      <c r="I116" s="18" t="s">
        <v>299</v>
      </c>
      <c r="J116" t="s">
        <v>102</v>
      </c>
      <c r="L116" s="144"/>
      <c r="M116" s="142"/>
      <c r="N116" s="142"/>
      <c r="O116" s="142"/>
    </row>
    <row r="117" spans="1:15">
      <c r="A117" s="17">
        <v>8.9412037037037021E-4</v>
      </c>
      <c r="C117" s="38">
        <v>6.6915509259259261E-4</v>
      </c>
      <c r="D117" s="38">
        <v>6.1961805555555555E-4</v>
      </c>
      <c r="F117" t="str">
        <f t="shared" ref="F117:G132" si="8">CONCATENATE("00:",A117)</f>
        <v>00:0,00089412037037037</v>
      </c>
      <c r="G117" t="str">
        <f t="shared" si="8"/>
        <v>00:</v>
      </c>
      <c r="I117" t="s">
        <v>300</v>
      </c>
      <c r="J117" t="s">
        <v>491</v>
      </c>
      <c r="L117" s="144"/>
      <c r="M117" s="142"/>
      <c r="N117" s="142"/>
      <c r="O117" s="142"/>
    </row>
    <row r="118" spans="1:15">
      <c r="A118" s="17">
        <v>8.8475694444444441E-4</v>
      </c>
      <c r="C118" s="38">
        <v>6.1939814814814811E-4</v>
      </c>
      <c r="D118" s="38">
        <v>6.2321759259259264E-4</v>
      </c>
      <c r="F118" t="str">
        <f t="shared" si="8"/>
        <v>00:0,000884756944444444</v>
      </c>
      <c r="G118" t="str">
        <f t="shared" si="8"/>
        <v>00:</v>
      </c>
      <c r="I118" t="s">
        <v>301</v>
      </c>
      <c r="J118" t="s">
        <v>492</v>
      </c>
      <c r="L118" s="144"/>
      <c r="M118" s="142"/>
      <c r="N118" s="142"/>
      <c r="O118" s="142"/>
    </row>
    <row r="119" spans="1:15">
      <c r="A119" s="17">
        <v>8.7424768518518526E-4</v>
      </c>
      <c r="C119" s="38">
        <v>6.0621527777777779E-4</v>
      </c>
      <c r="D119" s="38">
        <v>6.7489583333333334E-4</v>
      </c>
      <c r="F119" t="str">
        <f t="shared" si="8"/>
        <v>00:0,000874247685185185</v>
      </c>
      <c r="G119" t="str">
        <f t="shared" si="8"/>
        <v>00:</v>
      </c>
      <c r="I119" t="s">
        <v>302</v>
      </c>
      <c r="J119" t="s">
        <v>493</v>
      </c>
      <c r="L119" s="144"/>
      <c r="M119" s="142"/>
      <c r="N119" s="142"/>
      <c r="O119" s="142"/>
    </row>
    <row r="120" spans="1:15">
      <c r="A120" s="17">
        <v>8.6401620370370376E-4</v>
      </c>
      <c r="C120" s="38">
        <v>6.4037037037037036E-4</v>
      </c>
      <c r="D120" s="38">
        <v>6.9790509259259252E-4</v>
      </c>
      <c r="F120" t="str">
        <f t="shared" si="8"/>
        <v>00:0,000864016203703704</v>
      </c>
      <c r="I120" s="92" t="s">
        <v>303</v>
      </c>
      <c r="J120" t="s">
        <v>494</v>
      </c>
      <c r="L120" s="144"/>
      <c r="M120" s="142"/>
      <c r="N120" s="142"/>
      <c r="O120" s="142"/>
    </row>
    <row r="121" spans="1:15">
      <c r="A121" s="17">
        <v>8.768634259259259E-4</v>
      </c>
      <c r="C121" s="38">
        <v>6.4043981481481482E-4</v>
      </c>
      <c r="D121" s="38">
        <v>6.040625E-4</v>
      </c>
      <c r="F121" t="str">
        <f t="shared" si="8"/>
        <v>00:0,000876863425925926</v>
      </c>
      <c r="G121" t="str">
        <f>CONCATENATE("00:",B121)</f>
        <v>00:</v>
      </c>
      <c r="I121" t="s">
        <v>304</v>
      </c>
      <c r="J121" t="s">
        <v>495</v>
      </c>
      <c r="L121" s="144"/>
      <c r="M121" s="142"/>
      <c r="N121" s="142"/>
      <c r="O121" s="142"/>
    </row>
    <row r="122" spans="1:15">
      <c r="A122" s="17">
        <v>9.3533564814814825E-4</v>
      </c>
      <c r="C122" s="38">
        <v>5.9760416666666675E-4</v>
      </c>
      <c r="D122" s="38">
        <v>7.4958333333333333E-4</v>
      </c>
      <c r="F122" t="str">
        <f t="shared" si="8"/>
        <v>00:0,000935335648148148</v>
      </c>
      <c r="I122" t="s">
        <v>305</v>
      </c>
      <c r="J122" t="s">
        <v>496</v>
      </c>
      <c r="L122" s="144"/>
      <c r="M122" s="142"/>
      <c r="N122" s="142"/>
      <c r="O122" s="142"/>
    </row>
    <row r="123" spans="1:15">
      <c r="A123" s="17">
        <v>8.8925925925925923E-4</v>
      </c>
      <c r="C123" s="38">
        <v>5.8445601851851855E-4</v>
      </c>
      <c r="D123" s="38">
        <v>6.6006944444444446E-4</v>
      </c>
      <c r="F123" t="str">
        <f t="shared" si="8"/>
        <v>00:0,000889259259259259</v>
      </c>
      <c r="G123" t="str">
        <f t="shared" si="8"/>
        <v>00:</v>
      </c>
      <c r="I123" t="s">
        <v>306</v>
      </c>
      <c r="J123" t="s">
        <v>497</v>
      </c>
      <c r="L123" s="144"/>
      <c r="M123" s="142"/>
      <c r="N123" s="142"/>
      <c r="O123" s="142"/>
    </row>
    <row r="124" spans="1:15">
      <c r="A124" s="17">
        <v>8.9894675925925938E-4</v>
      </c>
      <c r="C124" s="38">
        <v>5.9041666666666661E-4</v>
      </c>
      <c r="D124" s="38">
        <v>6.0525462962962952E-4</v>
      </c>
      <c r="F124" t="str">
        <f t="shared" si="8"/>
        <v>00:0,000898946759259259</v>
      </c>
      <c r="G124" t="str">
        <f t="shared" si="8"/>
        <v>00:</v>
      </c>
      <c r="I124" t="s">
        <v>267</v>
      </c>
      <c r="J124" t="s">
        <v>388</v>
      </c>
      <c r="L124" s="144"/>
      <c r="M124" s="142"/>
      <c r="N124" s="142"/>
      <c r="O124" s="142"/>
    </row>
    <row r="125" spans="1:15">
      <c r="A125" s="17">
        <v>8.7354166666666667E-4</v>
      </c>
      <c r="C125" s="38">
        <v>6.0934027777777777E-4</v>
      </c>
      <c r="D125" s="38">
        <v>5.7694444444444449E-4</v>
      </c>
      <c r="F125" t="str">
        <f t="shared" si="8"/>
        <v>00:0,000873541666666667</v>
      </c>
      <c r="G125" t="str">
        <f t="shared" si="8"/>
        <v>00:</v>
      </c>
      <c r="I125" t="s">
        <v>307</v>
      </c>
      <c r="J125" s="92" t="s">
        <v>498</v>
      </c>
      <c r="L125" s="144"/>
      <c r="M125" s="142"/>
      <c r="N125" s="142"/>
      <c r="O125" s="142"/>
    </row>
    <row r="126" spans="1:15">
      <c r="A126" s="17">
        <v>8.8052083333333331E-4</v>
      </c>
      <c r="C126" s="38">
        <v>5.8539351851851862E-4</v>
      </c>
      <c r="D126" s="38">
        <v>6.3781250000000003E-4</v>
      </c>
      <c r="F126" t="str">
        <f t="shared" si="8"/>
        <v>00:0,000880520833333333</v>
      </c>
      <c r="G126" t="str">
        <f t="shared" si="8"/>
        <v>00:</v>
      </c>
      <c r="I126" t="s">
        <v>308</v>
      </c>
      <c r="J126" t="s">
        <v>499</v>
      </c>
      <c r="L126" s="144"/>
      <c r="M126" s="142"/>
      <c r="N126" s="142"/>
      <c r="O126" s="142"/>
    </row>
    <row r="127" spans="1:15">
      <c r="A127" s="93">
        <v>2.2802893518518519E-3</v>
      </c>
      <c r="C127" s="38">
        <v>5.8324074074074083E-4</v>
      </c>
      <c r="D127" s="38">
        <v>6.0839120370370376E-4</v>
      </c>
      <c r="F127" t="str">
        <f t="shared" si="8"/>
        <v>00:0,00228028935185185</v>
      </c>
      <c r="G127" t="str">
        <f t="shared" si="8"/>
        <v>00:</v>
      </c>
      <c r="I127" t="s">
        <v>309</v>
      </c>
      <c r="J127" t="s">
        <v>500</v>
      </c>
      <c r="L127" s="144"/>
      <c r="M127" s="142"/>
      <c r="N127" s="142"/>
      <c r="O127" s="142"/>
    </row>
    <row r="128" spans="1:15">
      <c r="A128" s="17">
        <v>8.7318287037037041E-4</v>
      </c>
      <c r="C128" s="38">
        <v>5.8302083333333329E-4</v>
      </c>
      <c r="D128" s="38">
        <v>6.03113425925926E-4</v>
      </c>
      <c r="F128" t="str">
        <f t="shared" si="8"/>
        <v>00:0,00087318287037037</v>
      </c>
      <c r="G128" t="str">
        <f t="shared" si="8"/>
        <v>00:</v>
      </c>
      <c r="I128" t="s">
        <v>263</v>
      </c>
      <c r="J128" t="s">
        <v>501</v>
      </c>
      <c r="L128" s="144"/>
      <c r="M128" s="142"/>
      <c r="N128" s="142"/>
      <c r="O128" s="142"/>
    </row>
    <row r="129" spans="1:12">
      <c r="A129" s="17">
        <v>9.6233796296296291E-4</v>
      </c>
      <c r="C129" s="38">
        <v>4.9461805555555554E-4</v>
      </c>
      <c r="D129" s="38">
        <v>6.0525462962962952E-4</v>
      </c>
      <c r="F129" t="str">
        <f t="shared" si="8"/>
        <v>00:0,000962337962962963</v>
      </c>
      <c r="G129" t="str">
        <f t="shared" si="8"/>
        <v>00:</v>
      </c>
      <c r="I129" s="92" t="s">
        <v>310</v>
      </c>
      <c r="J129" t="s">
        <v>388</v>
      </c>
      <c r="L129" s="144"/>
    </row>
    <row r="130" spans="1:12">
      <c r="A130" s="102"/>
      <c r="B130" s="38"/>
      <c r="C130" s="38">
        <v>6.792245370370371E-4</v>
      </c>
      <c r="D130" s="38">
        <v>5.8755787037037034E-4</v>
      </c>
      <c r="F130" t="str">
        <f t="shared" si="8"/>
        <v>00:</v>
      </c>
      <c r="G130" t="str">
        <f t="shared" si="8"/>
        <v>00:</v>
      </c>
      <c r="I130" t="s">
        <v>311</v>
      </c>
      <c r="J130" t="s">
        <v>502</v>
      </c>
      <c r="L130" s="144"/>
    </row>
    <row r="131" spans="1:12">
      <c r="A131" s="102"/>
      <c r="B131" s="38"/>
      <c r="C131" s="38">
        <v>6.4929398148148149E-4</v>
      </c>
      <c r="D131" s="38">
        <v>5.9545138888888896E-4</v>
      </c>
      <c r="F131" t="str">
        <f t="shared" si="8"/>
        <v>00:</v>
      </c>
      <c r="G131" t="str">
        <f t="shared" si="8"/>
        <v>00:</v>
      </c>
      <c r="I131" t="s">
        <v>312</v>
      </c>
      <c r="J131" t="s">
        <v>503</v>
      </c>
      <c r="L131" s="144"/>
    </row>
    <row r="132" spans="1:12">
      <c r="A132" s="102"/>
      <c r="B132" s="38"/>
      <c r="C132" s="38">
        <v>6.4739583333333337E-4</v>
      </c>
      <c r="D132" s="38">
        <v>5.9568287037037044E-4</v>
      </c>
      <c r="F132" t="str">
        <f t="shared" si="8"/>
        <v>00:</v>
      </c>
      <c r="G132" t="str">
        <f t="shared" si="8"/>
        <v>00:</v>
      </c>
      <c r="I132" t="s">
        <v>313</v>
      </c>
      <c r="J132" t="s">
        <v>440</v>
      </c>
      <c r="L132" s="144"/>
    </row>
    <row r="133" spans="1:12">
      <c r="A133" s="102"/>
      <c r="B133" s="38"/>
      <c r="C133" s="38">
        <v>6.3039351851851852E-4</v>
      </c>
      <c r="D133" s="38">
        <v>5.8540509259259255E-4</v>
      </c>
      <c r="F133" t="str">
        <f t="shared" ref="F133:G155" si="9">CONCATENATE("00:",A133)</f>
        <v>00:</v>
      </c>
      <c r="G133" t="str">
        <f t="shared" si="9"/>
        <v>00:</v>
      </c>
      <c r="I133" t="s">
        <v>314</v>
      </c>
      <c r="J133" t="s">
        <v>504</v>
      </c>
      <c r="L133" s="144"/>
    </row>
    <row r="134" spans="1:12">
      <c r="A134" s="102"/>
      <c r="B134" s="38"/>
      <c r="C134" s="38">
        <v>6.3851851851851851E-4</v>
      </c>
      <c r="D134" s="38">
        <v>5.8228009259259246E-4</v>
      </c>
      <c r="F134" t="str">
        <f t="shared" si="9"/>
        <v>00:</v>
      </c>
      <c r="G134" t="str">
        <f t="shared" si="9"/>
        <v>00:</v>
      </c>
      <c r="I134" t="s">
        <v>315</v>
      </c>
      <c r="J134" t="s">
        <v>505</v>
      </c>
      <c r="L134" s="144"/>
    </row>
    <row r="135" spans="1:12">
      <c r="A135" s="102"/>
      <c r="B135" s="38"/>
      <c r="C135" s="38">
        <v>6.5913194444444439E-4</v>
      </c>
      <c r="D135" s="38">
        <v>6.7540509259259246E-4</v>
      </c>
      <c r="F135" t="str">
        <f t="shared" si="9"/>
        <v>00:</v>
      </c>
      <c r="G135" t="str">
        <f t="shared" si="9"/>
        <v>00:</v>
      </c>
      <c r="I135" t="s">
        <v>316</v>
      </c>
      <c r="J135" t="s">
        <v>506</v>
      </c>
      <c r="L135" s="144"/>
    </row>
    <row r="136" spans="1:12">
      <c r="A136" s="38">
        <v>2.3148148148148151E-3</v>
      </c>
      <c r="B136" s="201">
        <v>23</v>
      </c>
      <c r="C136" s="38">
        <v>6.3923611111111115E-4</v>
      </c>
      <c r="D136" s="38">
        <v>5.7840277777777773E-4</v>
      </c>
      <c r="F136" t="str">
        <f t="shared" si="9"/>
        <v>00:0,00231481481481482</v>
      </c>
      <c r="G136" t="str">
        <f t="shared" si="9"/>
        <v>00:23</v>
      </c>
      <c r="I136" t="s">
        <v>317</v>
      </c>
      <c r="J136" s="92" t="s">
        <v>507</v>
      </c>
      <c r="K136" s="17">
        <f>A136*B136</f>
        <v>5.3240740740740748E-2</v>
      </c>
      <c r="L136" s="38">
        <f>(K136+K137)/(B136+B137)</f>
        <v>1.0565858680637006E-3</v>
      </c>
    </row>
    <row r="137" spans="1:12">
      <c r="A137" s="200">
        <v>8.9581216931216927E-4</v>
      </c>
      <c r="B137" s="201">
        <v>180</v>
      </c>
      <c r="C137" s="38">
        <v>6.3947916666666656E-4</v>
      </c>
      <c r="D137" s="38">
        <v>6.5240740740740743E-4</v>
      </c>
      <c r="F137" t="e">
        <f>CONCATENATE("00:",#REF!)</f>
        <v>#REF!</v>
      </c>
      <c r="G137" t="str">
        <f t="shared" si="9"/>
        <v>00:180</v>
      </c>
      <c r="I137" t="s">
        <v>318</v>
      </c>
      <c r="J137" t="s">
        <v>508</v>
      </c>
      <c r="K137" s="17">
        <f>A137*B137</f>
        <v>0.16124619047619046</v>
      </c>
      <c r="L137" s="144"/>
    </row>
    <row r="138" spans="1:12">
      <c r="A138" s="38"/>
      <c r="B138" s="38"/>
      <c r="C138" s="38">
        <v>6.3734953703703707E-4</v>
      </c>
      <c r="D138" s="38">
        <v>5.9258101851851843E-4</v>
      </c>
      <c r="F138" t="str">
        <f t="shared" si="9"/>
        <v>00:</v>
      </c>
      <c r="G138" t="str">
        <f t="shared" si="9"/>
        <v>00:</v>
      </c>
      <c r="I138" t="s">
        <v>319</v>
      </c>
      <c r="J138" t="s">
        <v>509</v>
      </c>
      <c r="L138" s="144"/>
    </row>
    <row r="139" spans="1:12">
      <c r="A139" s="38"/>
      <c r="B139" s="38"/>
      <c r="C139" s="38">
        <v>6.2344907407407412E-4</v>
      </c>
      <c r="D139" s="38">
        <v>5.8969907407407419E-4</v>
      </c>
      <c r="F139" t="str">
        <f t="shared" si="9"/>
        <v>00:</v>
      </c>
      <c r="G139" t="str">
        <f t="shared" si="9"/>
        <v>00:</v>
      </c>
      <c r="I139" t="s">
        <v>320</v>
      </c>
      <c r="J139" t="s">
        <v>510</v>
      </c>
      <c r="L139" s="144"/>
    </row>
    <row r="140" spans="1:12">
      <c r="A140" s="38"/>
      <c r="B140" s="38"/>
      <c r="C140" s="38">
        <v>5.5973379629629624E-4</v>
      </c>
      <c r="D140" s="38">
        <v>5.8587962962962966E-4</v>
      </c>
      <c r="F140" t="str">
        <f t="shared" si="9"/>
        <v>00:</v>
      </c>
      <c r="G140" t="str">
        <f t="shared" si="9"/>
        <v>00:</v>
      </c>
      <c r="I140" s="92" t="s">
        <v>321</v>
      </c>
      <c r="J140" t="s">
        <v>511</v>
      </c>
      <c r="L140" s="144"/>
    </row>
    <row r="141" spans="1:12">
      <c r="A141" s="38"/>
      <c r="B141" s="38"/>
      <c r="C141" s="38">
        <v>6.5144675925925917E-4</v>
      </c>
      <c r="D141" s="38">
        <v>5.9162037037037039E-4</v>
      </c>
      <c r="F141" t="str">
        <f t="shared" si="9"/>
        <v>00:</v>
      </c>
      <c r="G141" t="str">
        <f t="shared" si="9"/>
        <v>00:</v>
      </c>
      <c r="I141" t="s">
        <v>322</v>
      </c>
      <c r="J141" t="s">
        <v>512</v>
      </c>
      <c r="L141" s="144"/>
    </row>
    <row r="142" spans="1:12">
      <c r="A142" s="38"/>
      <c r="B142" s="38"/>
      <c r="C142" s="38">
        <v>5.9163194444444443E-4</v>
      </c>
      <c r="D142" s="38">
        <v>5.9619212962962968E-4</v>
      </c>
      <c r="F142" t="str">
        <f t="shared" si="9"/>
        <v>00:</v>
      </c>
      <c r="G142" t="str">
        <f t="shared" si="9"/>
        <v>00:</v>
      </c>
      <c r="I142" t="s">
        <v>323</v>
      </c>
      <c r="J142" t="s">
        <v>513</v>
      </c>
      <c r="L142" s="144"/>
    </row>
    <row r="143" spans="1:12">
      <c r="A143" s="38"/>
      <c r="B143" s="38"/>
      <c r="C143" s="38">
        <v>1.798553240740741E-3</v>
      </c>
      <c r="D143" s="38">
        <v>5.9090277777777776E-4</v>
      </c>
      <c r="G143" t="str">
        <f t="shared" si="9"/>
        <v>00:</v>
      </c>
      <c r="I143" t="s">
        <v>324</v>
      </c>
      <c r="J143" t="s">
        <v>486</v>
      </c>
      <c r="L143" s="144"/>
    </row>
    <row r="144" spans="1:12">
      <c r="A144" s="38"/>
      <c r="B144" s="38"/>
      <c r="C144" s="38">
        <v>6.1339120370370367E-4</v>
      </c>
      <c r="D144" s="38">
        <v>5.9328703703703703E-4</v>
      </c>
      <c r="F144" t="str">
        <f t="shared" ref="F144:G159" si="10">CONCATENATE("00:",A144)</f>
        <v>00:</v>
      </c>
      <c r="G144" t="str">
        <f t="shared" si="9"/>
        <v>00:</v>
      </c>
      <c r="I144" t="s">
        <v>325</v>
      </c>
      <c r="J144" t="s">
        <v>514</v>
      </c>
      <c r="L144" s="144"/>
    </row>
    <row r="145" spans="1:12">
      <c r="A145" s="38"/>
      <c r="B145" s="38"/>
      <c r="C145" s="38">
        <v>5.9068287037037032E-4</v>
      </c>
      <c r="D145" s="38">
        <v>4.8124999999999996E-4</v>
      </c>
      <c r="F145" t="str">
        <f t="shared" si="10"/>
        <v>00:</v>
      </c>
      <c r="G145" t="str">
        <f t="shared" si="9"/>
        <v>00:</v>
      </c>
      <c r="I145" t="s">
        <v>326</v>
      </c>
      <c r="J145" s="92" t="s">
        <v>515</v>
      </c>
      <c r="L145" s="144"/>
    </row>
    <row r="146" spans="1:12">
      <c r="A146" s="38"/>
      <c r="B146" s="38"/>
      <c r="C146" s="38">
        <v>5.8746527777777779E-4</v>
      </c>
      <c r="D146" s="38">
        <v>6.3657407407407402E-4</v>
      </c>
      <c r="F146" t="str">
        <f t="shared" si="10"/>
        <v>00:</v>
      </c>
      <c r="G146" t="str">
        <f t="shared" si="9"/>
        <v>00:</v>
      </c>
      <c r="I146" t="s">
        <v>327</v>
      </c>
      <c r="J146" t="s">
        <v>516</v>
      </c>
      <c r="L146" s="144"/>
    </row>
    <row r="147" spans="1:12">
      <c r="A147" s="38"/>
      <c r="B147" s="38"/>
      <c r="C147" s="38">
        <v>5.8668981481481484E-4</v>
      </c>
      <c r="D147" s="38">
        <v>6.3086805555555552E-4</v>
      </c>
      <c r="F147" t="str">
        <f t="shared" si="10"/>
        <v>00:</v>
      </c>
      <c r="G147" t="str">
        <f t="shared" si="9"/>
        <v>00:</v>
      </c>
      <c r="I147" t="s">
        <v>328</v>
      </c>
      <c r="J147" t="s">
        <v>517</v>
      </c>
      <c r="L147" s="144"/>
    </row>
    <row r="148" spans="1:12">
      <c r="A148" s="38"/>
      <c r="B148" s="38"/>
      <c r="C148" s="38">
        <v>4.5659722222222233E-4</v>
      </c>
      <c r="D148" s="38">
        <v>6.0789351851851846E-4</v>
      </c>
      <c r="F148" t="str">
        <f t="shared" si="10"/>
        <v>00:</v>
      </c>
      <c r="G148" t="str">
        <f t="shared" si="9"/>
        <v>00:</v>
      </c>
      <c r="I148" s="92" t="s">
        <v>329</v>
      </c>
      <c r="J148" t="s">
        <v>438</v>
      </c>
      <c r="L148" s="144"/>
    </row>
    <row r="149" spans="1:12">
      <c r="A149" s="38"/>
      <c r="B149" s="38"/>
      <c r="C149" s="38">
        <v>6.1628472222222217E-4</v>
      </c>
      <c r="D149" s="38">
        <v>5.942824074074073E-4</v>
      </c>
      <c r="F149" t="str">
        <f t="shared" si="10"/>
        <v>00:</v>
      </c>
      <c r="G149" t="str">
        <f t="shared" si="9"/>
        <v>00:</v>
      </c>
      <c r="I149" t="s">
        <v>330</v>
      </c>
      <c r="J149" t="s">
        <v>518</v>
      </c>
      <c r="L149" s="144"/>
    </row>
    <row r="150" spans="1:12">
      <c r="A150" s="38"/>
      <c r="B150" s="38"/>
      <c r="C150" s="38">
        <v>5.8754629629629641E-4</v>
      </c>
      <c r="D150" s="38">
        <v>5.9472222222222229E-4</v>
      </c>
      <c r="F150" t="str">
        <f t="shared" si="10"/>
        <v>00:</v>
      </c>
      <c r="G150" t="str">
        <f t="shared" si="9"/>
        <v>00:</v>
      </c>
      <c r="I150" t="s">
        <v>331</v>
      </c>
      <c r="J150" t="s">
        <v>519</v>
      </c>
      <c r="L150" s="144"/>
    </row>
    <row r="151" spans="1:12">
      <c r="A151" s="38"/>
      <c r="B151" s="38"/>
      <c r="C151" s="38">
        <v>5.9186342592592591E-4</v>
      </c>
      <c r="D151" s="38">
        <v>6.0024305555555558E-4</v>
      </c>
      <c r="F151" t="str">
        <f t="shared" si="10"/>
        <v>00:</v>
      </c>
      <c r="G151" t="str">
        <f t="shared" si="9"/>
        <v>00:</v>
      </c>
      <c r="I151" t="s">
        <v>332</v>
      </c>
      <c r="J151" t="s">
        <v>520</v>
      </c>
      <c r="L151" s="144"/>
    </row>
    <row r="152" spans="1:12">
      <c r="A152" s="38"/>
      <c r="B152" s="38"/>
      <c r="C152" s="38">
        <v>5.8468750000000003E-4</v>
      </c>
      <c r="D152" s="38">
        <v>6.0861111111111109E-4</v>
      </c>
      <c r="F152" t="str">
        <f t="shared" si="10"/>
        <v>00:</v>
      </c>
      <c r="G152" t="str">
        <f t="shared" si="9"/>
        <v>00:</v>
      </c>
      <c r="I152" t="s">
        <v>333</v>
      </c>
      <c r="J152" t="s">
        <v>521</v>
      </c>
      <c r="L152" s="144"/>
    </row>
    <row r="153" spans="1:12">
      <c r="A153" s="38"/>
      <c r="B153" s="38"/>
      <c r="C153" s="38">
        <v>5.8850694444444445E-4</v>
      </c>
      <c r="D153" s="38">
        <v>6.0381944444444448E-4</v>
      </c>
      <c r="F153" t="str">
        <f t="shared" si="10"/>
        <v>00:</v>
      </c>
      <c r="G153" t="str">
        <f t="shared" si="9"/>
        <v>00:</v>
      </c>
      <c r="I153" t="s">
        <v>334</v>
      </c>
      <c r="J153" t="s">
        <v>522</v>
      </c>
      <c r="L153" s="144"/>
    </row>
    <row r="154" spans="1:12">
      <c r="A154" s="38"/>
      <c r="B154" s="38"/>
      <c r="C154" s="38">
        <v>5.8277777777777776E-4</v>
      </c>
      <c r="D154" s="38">
        <v>5.9975694444444453E-4</v>
      </c>
      <c r="F154" t="str">
        <f t="shared" si="10"/>
        <v>00:</v>
      </c>
      <c r="G154" t="str">
        <f t="shared" si="9"/>
        <v>00:</v>
      </c>
      <c r="I154" t="s">
        <v>229</v>
      </c>
      <c r="J154" t="s">
        <v>461</v>
      </c>
      <c r="L154" s="144"/>
    </row>
    <row r="155" spans="1:12">
      <c r="A155" s="38"/>
      <c r="B155" s="38"/>
      <c r="C155" s="38">
        <v>5.7965277777777778E-4</v>
      </c>
      <c r="D155" s="38">
        <v>5.9186342592592591E-4</v>
      </c>
      <c r="F155" t="str">
        <f t="shared" si="10"/>
        <v>00:</v>
      </c>
      <c r="G155" t="str">
        <f t="shared" si="9"/>
        <v>00:</v>
      </c>
      <c r="I155" t="s">
        <v>335</v>
      </c>
      <c r="J155" t="s">
        <v>332</v>
      </c>
      <c r="L155" s="144"/>
    </row>
    <row r="156" spans="1:12">
      <c r="A156" s="38"/>
      <c r="B156" s="38"/>
      <c r="C156" s="38">
        <v>5.8131944444444442E-4</v>
      </c>
      <c r="D156" s="38">
        <v>5.9879629629629627E-4</v>
      </c>
      <c r="F156" t="str">
        <f t="shared" si="10"/>
        <v>00:</v>
      </c>
      <c r="G156" t="str">
        <f t="shared" si="10"/>
        <v>00:</v>
      </c>
      <c r="I156" t="s">
        <v>336</v>
      </c>
      <c r="J156" t="s">
        <v>523</v>
      </c>
      <c r="L156" s="144"/>
    </row>
    <row r="157" spans="1:12">
      <c r="A157" s="38"/>
      <c r="B157" s="38"/>
      <c r="C157" s="38">
        <v>5.8564814814814818E-4</v>
      </c>
      <c r="D157" s="38">
        <v>5.9834490740740746E-4</v>
      </c>
      <c r="F157" t="str">
        <f t="shared" si="10"/>
        <v>00:</v>
      </c>
      <c r="G157" t="str">
        <f t="shared" si="10"/>
        <v>00:</v>
      </c>
      <c r="I157" t="s">
        <v>296</v>
      </c>
      <c r="J157" t="s">
        <v>524</v>
      </c>
      <c r="L157" s="144"/>
    </row>
    <row r="158" spans="1:12">
      <c r="A158" s="38"/>
      <c r="B158" s="38"/>
      <c r="C158" s="38">
        <v>5.8252314814814809E-4</v>
      </c>
      <c r="D158" s="38">
        <v>5.8755787037037034E-4</v>
      </c>
      <c r="F158" t="str">
        <f t="shared" si="10"/>
        <v>00:</v>
      </c>
      <c r="G158" t="str">
        <f t="shared" si="10"/>
        <v>00:</v>
      </c>
      <c r="I158" t="s">
        <v>337</v>
      </c>
      <c r="J158" t="s">
        <v>502</v>
      </c>
      <c r="L158" s="144"/>
    </row>
    <row r="159" spans="1:12">
      <c r="A159" s="198"/>
      <c r="B159" s="38"/>
      <c r="C159" s="38">
        <v>4.9180555555555555E-4</v>
      </c>
      <c r="D159" s="38">
        <v>6.0047453703703706E-4</v>
      </c>
      <c r="F159" t="str">
        <f t="shared" si="10"/>
        <v>00:</v>
      </c>
      <c r="G159" t="str">
        <f t="shared" si="10"/>
        <v>00:</v>
      </c>
      <c r="I159" s="92" t="s">
        <v>338</v>
      </c>
      <c r="J159" t="s">
        <v>237</v>
      </c>
      <c r="L159" s="144"/>
    </row>
    <row r="160" spans="1:12">
      <c r="B160" s="38"/>
      <c r="C160" s="38">
        <v>7.0122685185185186E-4</v>
      </c>
      <c r="D160" s="38">
        <v>6.0597222222222226E-4</v>
      </c>
      <c r="G160" t="str">
        <f t="shared" ref="G160:G192" si="11">CONCATENATE("00:",B160)</f>
        <v>00:</v>
      </c>
      <c r="I160" t="s">
        <v>339</v>
      </c>
      <c r="J160" t="s">
        <v>525</v>
      </c>
      <c r="L160" s="144"/>
    </row>
    <row r="161" spans="1:12">
      <c r="A161" s="200"/>
      <c r="B161" s="38"/>
      <c r="C161" s="38">
        <v>6.5122685185185173E-4</v>
      </c>
      <c r="D161" s="38">
        <v>6.03587962962963E-4</v>
      </c>
      <c r="F161" t="str">
        <f t="shared" ref="F161:G194" si="12">CONCATENATE("00:",A161)</f>
        <v>00:</v>
      </c>
      <c r="G161" t="str">
        <f t="shared" si="11"/>
        <v>00:</v>
      </c>
      <c r="I161" t="s">
        <v>206</v>
      </c>
      <c r="J161" t="s">
        <v>526</v>
      </c>
      <c r="L161" s="144"/>
    </row>
    <row r="162" spans="1:12">
      <c r="A162" s="200"/>
      <c r="B162" s="38"/>
      <c r="C162" s="38">
        <v>6.3947916666666656E-4</v>
      </c>
      <c r="D162" s="38">
        <v>6.6078703703703699E-4</v>
      </c>
      <c r="F162" t="str">
        <f t="shared" si="12"/>
        <v>00:</v>
      </c>
      <c r="G162" t="str">
        <f t="shared" si="11"/>
        <v>00:</v>
      </c>
      <c r="I162" t="s">
        <v>318</v>
      </c>
      <c r="J162" t="s">
        <v>527</v>
      </c>
      <c r="L162" s="144"/>
    </row>
    <row r="163" spans="1:12">
      <c r="A163" s="200"/>
      <c r="B163" s="38"/>
      <c r="C163" s="38">
        <v>6.5935185185185183E-4</v>
      </c>
      <c r="D163" s="38">
        <v>5.8922453703703708E-4</v>
      </c>
      <c r="F163" t="str">
        <f t="shared" si="12"/>
        <v>00:</v>
      </c>
      <c r="G163" t="str">
        <f t="shared" si="11"/>
        <v>00:</v>
      </c>
      <c r="I163" t="s">
        <v>340</v>
      </c>
      <c r="J163" t="s">
        <v>268</v>
      </c>
      <c r="L163" s="144"/>
    </row>
    <row r="164" spans="1:12">
      <c r="A164" s="200"/>
      <c r="B164" s="38"/>
      <c r="C164" s="38">
        <v>6.3519675925925929E-4</v>
      </c>
      <c r="D164" s="38">
        <v>5.9162037037037039E-4</v>
      </c>
      <c r="F164" t="str">
        <f t="shared" si="12"/>
        <v>00:</v>
      </c>
      <c r="G164" t="str">
        <f t="shared" si="11"/>
        <v>00:</v>
      </c>
      <c r="I164" t="s">
        <v>341</v>
      </c>
      <c r="J164" t="s">
        <v>512</v>
      </c>
      <c r="L164" s="144"/>
    </row>
    <row r="165" spans="1:12">
      <c r="A165" s="200"/>
      <c r="B165" s="38"/>
      <c r="C165" s="38">
        <v>6.5335648148148143E-4</v>
      </c>
      <c r="D165" s="38">
        <v>5.0473379629629631E-4</v>
      </c>
      <c r="F165" t="str">
        <f t="shared" si="12"/>
        <v>00:</v>
      </c>
      <c r="G165" t="str">
        <f t="shared" si="11"/>
        <v>00:</v>
      </c>
      <c r="I165" t="s">
        <v>342</v>
      </c>
      <c r="J165" s="92" t="s">
        <v>528</v>
      </c>
      <c r="L165" s="144"/>
    </row>
    <row r="166" spans="1:12">
      <c r="A166" s="200"/>
      <c r="B166" s="38"/>
      <c r="C166" s="38">
        <v>6.3398148148148157E-4</v>
      </c>
      <c r="D166" s="38">
        <v>6.6030092592592583E-4</v>
      </c>
      <c r="F166" t="str">
        <f t="shared" si="12"/>
        <v>00:</v>
      </c>
      <c r="G166" t="str">
        <f t="shared" si="11"/>
        <v>00:</v>
      </c>
      <c r="I166" t="s">
        <v>343</v>
      </c>
      <c r="J166" t="s">
        <v>529</v>
      </c>
      <c r="L166" s="144"/>
    </row>
    <row r="167" spans="1:12">
      <c r="A167" s="200"/>
      <c r="B167" s="38"/>
      <c r="C167" s="38">
        <v>6.3805555555555555E-4</v>
      </c>
      <c r="D167" s="38">
        <v>6.179513888888888E-4</v>
      </c>
      <c r="F167" t="str">
        <f t="shared" si="12"/>
        <v>00:</v>
      </c>
      <c r="G167" t="str">
        <f t="shared" si="11"/>
        <v>00:</v>
      </c>
      <c r="I167" t="s">
        <v>344</v>
      </c>
      <c r="J167" t="s">
        <v>530</v>
      </c>
      <c r="L167" s="144"/>
    </row>
    <row r="168" spans="1:12">
      <c r="A168" s="200"/>
      <c r="B168" s="38"/>
      <c r="C168" s="38">
        <v>6.2824074074074073E-4</v>
      </c>
      <c r="D168" s="38">
        <v>6.1986111111111107E-4</v>
      </c>
      <c r="F168" t="str">
        <f t="shared" si="12"/>
        <v>00:</v>
      </c>
      <c r="G168" t="str">
        <f t="shared" si="11"/>
        <v>00:</v>
      </c>
      <c r="I168" t="s">
        <v>345</v>
      </c>
      <c r="J168" t="s">
        <v>475</v>
      </c>
      <c r="L168" s="144"/>
    </row>
    <row r="169" spans="1:12">
      <c r="A169" s="200"/>
      <c r="B169" s="38"/>
      <c r="C169" s="38">
        <v>4.4968750000000005E-4</v>
      </c>
      <c r="D169" s="38">
        <v>6.0119212962962958E-4</v>
      </c>
      <c r="F169" t="str">
        <f t="shared" si="12"/>
        <v>00:</v>
      </c>
      <c r="G169" t="str">
        <f t="shared" si="11"/>
        <v>00:</v>
      </c>
      <c r="I169" s="92" t="s">
        <v>346</v>
      </c>
      <c r="J169" t="s">
        <v>531</v>
      </c>
      <c r="L169" s="144"/>
    </row>
    <row r="170" spans="1:12">
      <c r="A170" s="200"/>
      <c r="B170" s="38"/>
      <c r="C170" s="38">
        <v>6.2320601851851849E-4</v>
      </c>
      <c r="D170" s="38">
        <v>5.9520833333333333E-4</v>
      </c>
      <c r="F170" t="str">
        <f t="shared" si="12"/>
        <v>00:</v>
      </c>
      <c r="G170" t="str">
        <f t="shared" si="11"/>
        <v>00:</v>
      </c>
      <c r="I170" t="s">
        <v>347</v>
      </c>
      <c r="J170" t="s">
        <v>532</v>
      </c>
      <c r="L170" s="144"/>
    </row>
    <row r="171" spans="1:12">
      <c r="A171" s="200"/>
      <c r="B171" s="38"/>
      <c r="C171" s="38">
        <v>5.8900462962962954E-4</v>
      </c>
      <c r="D171" s="38">
        <v>6.1770833333333328E-4</v>
      </c>
      <c r="F171" t="str">
        <f t="shared" si="12"/>
        <v>00:</v>
      </c>
      <c r="G171" t="str">
        <f t="shared" si="11"/>
        <v>00:</v>
      </c>
      <c r="I171" t="s">
        <v>348</v>
      </c>
      <c r="J171" t="s">
        <v>533</v>
      </c>
      <c r="L171" s="144"/>
    </row>
    <row r="172" spans="1:12">
      <c r="A172" s="200"/>
      <c r="B172" s="38"/>
      <c r="C172" s="38">
        <v>5.8873842592592593E-4</v>
      </c>
      <c r="D172" s="38">
        <v>5.9810185185185194E-4</v>
      </c>
      <c r="F172" t="str">
        <f t="shared" si="12"/>
        <v>00:</v>
      </c>
      <c r="G172" t="str">
        <f t="shared" si="11"/>
        <v>00:</v>
      </c>
      <c r="I172" t="s">
        <v>298</v>
      </c>
      <c r="J172" t="s">
        <v>534</v>
      </c>
      <c r="L172" s="144"/>
    </row>
    <row r="173" spans="1:12">
      <c r="A173" s="200"/>
      <c r="B173" s="38"/>
      <c r="C173" s="38">
        <v>5.8922453703703708E-4</v>
      </c>
      <c r="D173" s="38">
        <v>6.0981481481481488E-4</v>
      </c>
      <c r="F173" t="str">
        <f t="shared" si="12"/>
        <v>00:</v>
      </c>
      <c r="G173" t="str">
        <f t="shared" si="11"/>
        <v>00:</v>
      </c>
      <c r="I173" t="s">
        <v>268</v>
      </c>
      <c r="J173" t="s">
        <v>421</v>
      </c>
      <c r="L173" s="144"/>
    </row>
    <row r="174" spans="1:12">
      <c r="A174" s="200"/>
      <c r="B174" s="38"/>
      <c r="C174" s="38">
        <v>5.8660879629629634E-4</v>
      </c>
      <c r="D174" s="38">
        <v>4.5543981481481482E-4</v>
      </c>
      <c r="F174" t="str">
        <f t="shared" si="12"/>
        <v>00:</v>
      </c>
      <c r="G174" t="str">
        <f t="shared" si="11"/>
        <v>00:</v>
      </c>
      <c r="I174" t="s">
        <v>232</v>
      </c>
      <c r="J174" s="92" t="s">
        <v>535</v>
      </c>
      <c r="L174" s="144"/>
    </row>
    <row r="175" spans="1:12">
      <c r="A175" s="200"/>
      <c r="B175" s="38"/>
      <c r="C175" s="38">
        <v>5.829976851851852E-4</v>
      </c>
      <c r="D175" s="38">
        <v>6.3565972222222225E-4</v>
      </c>
      <c r="F175" t="str">
        <f t="shared" si="12"/>
        <v>00:</v>
      </c>
      <c r="G175" t="str">
        <f t="shared" si="11"/>
        <v>00:</v>
      </c>
      <c r="I175" t="s">
        <v>273</v>
      </c>
      <c r="J175" t="s">
        <v>208</v>
      </c>
      <c r="L175" s="144"/>
    </row>
    <row r="176" spans="1:12">
      <c r="A176" s="200"/>
      <c r="B176" s="38"/>
      <c r="C176" s="38">
        <v>5.8493055555555544E-4</v>
      </c>
      <c r="D176" s="38">
        <v>5.9855324074074075E-4</v>
      </c>
      <c r="F176" t="str">
        <f t="shared" si="12"/>
        <v>00:</v>
      </c>
      <c r="G176" t="str">
        <f t="shared" si="11"/>
        <v>00:</v>
      </c>
      <c r="I176" t="s">
        <v>349</v>
      </c>
      <c r="J176" t="s">
        <v>536</v>
      </c>
      <c r="L176" s="144"/>
    </row>
    <row r="177" spans="1:12">
      <c r="A177" s="200"/>
      <c r="B177" s="38"/>
      <c r="C177" s="38">
        <v>5.8037037037037031E-4</v>
      </c>
      <c r="D177" s="38">
        <v>5.9450231481481485E-4</v>
      </c>
      <c r="F177" t="str">
        <f t="shared" si="12"/>
        <v>00:</v>
      </c>
      <c r="G177" t="str">
        <f t="shared" si="11"/>
        <v>00:</v>
      </c>
      <c r="I177" t="s">
        <v>350</v>
      </c>
      <c r="J177" t="s">
        <v>537</v>
      </c>
      <c r="L177" s="144"/>
    </row>
    <row r="178" spans="1:12">
      <c r="A178" s="200"/>
      <c r="B178" s="38"/>
      <c r="C178" s="38">
        <v>5.1194444444444443E-4</v>
      </c>
      <c r="D178" s="38">
        <v>5.9113425925925924E-4</v>
      </c>
      <c r="F178" t="str">
        <f t="shared" si="12"/>
        <v>00:</v>
      </c>
      <c r="G178" t="str">
        <f t="shared" si="11"/>
        <v>00:</v>
      </c>
      <c r="I178" s="92" t="s">
        <v>351</v>
      </c>
      <c r="J178" t="s">
        <v>218</v>
      </c>
    </row>
    <row r="179" spans="1:12">
      <c r="A179" s="200"/>
      <c r="B179" s="38"/>
      <c r="C179" s="38">
        <v>6.3015046296296289E-4</v>
      </c>
      <c r="D179" s="38">
        <v>5.918865740740741E-4</v>
      </c>
      <c r="F179" t="str">
        <f t="shared" si="12"/>
        <v>00:</v>
      </c>
      <c r="G179" t="str">
        <f t="shared" si="11"/>
        <v>00:</v>
      </c>
      <c r="I179" t="s">
        <v>352</v>
      </c>
      <c r="J179" t="s">
        <v>538</v>
      </c>
    </row>
    <row r="180" spans="1:12">
      <c r="A180" s="200"/>
      <c r="B180" s="38"/>
      <c r="C180" s="38">
        <v>5.930439814814815E-4</v>
      </c>
      <c r="D180" s="38">
        <v>5.8420138888888899E-4</v>
      </c>
      <c r="F180" t="str">
        <f t="shared" si="12"/>
        <v>00:</v>
      </c>
      <c r="G180" t="str">
        <f t="shared" si="11"/>
        <v>00:</v>
      </c>
      <c r="I180" t="s">
        <v>353</v>
      </c>
      <c r="J180" t="s">
        <v>539</v>
      </c>
    </row>
    <row r="181" spans="1:12">
      <c r="A181" s="200"/>
      <c r="B181" s="38"/>
      <c r="C181" s="38">
        <v>5.9164351851851847E-4</v>
      </c>
      <c r="D181" s="38">
        <v>5.9305555555555555E-4</v>
      </c>
      <c r="F181" t="str">
        <f t="shared" si="12"/>
        <v>00:</v>
      </c>
      <c r="G181" t="str">
        <f t="shared" si="11"/>
        <v>00:</v>
      </c>
      <c r="I181" t="s">
        <v>221</v>
      </c>
      <c r="J181" t="s">
        <v>459</v>
      </c>
    </row>
    <row r="182" spans="1:12">
      <c r="A182" s="200"/>
      <c r="B182" s="38"/>
      <c r="C182" s="38">
        <v>5.834722222222222E-4</v>
      </c>
      <c r="D182" s="38">
        <v>5.9400462962962966E-4</v>
      </c>
      <c r="F182" t="str">
        <f t="shared" si="12"/>
        <v>00:</v>
      </c>
      <c r="G182" t="str">
        <f t="shared" si="11"/>
        <v>00:</v>
      </c>
      <c r="I182" t="s">
        <v>354</v>
      </c>
      <c r="J182" t="s">
        <v>540</v>
      </c>
    </row>
    <row r="183" spans="1:12">
      <c r="A183" s="200"/>
      <c r="B183" s="38"/>
      <c r="C183" s="38">
        <v>5.7990740740740735E-4</v>
      </c>
      <c r="D183" s="38">
        <v>5.8707175925925919E-4</v>
      </c>
      <c r="F183" t="str">
        <f t="shared" si="12"/>
        <v>00:</v>
      </c>
      <c r="G183" t="str">
        <f t="shared" si="11"/>
        <v>00:</v>
      </c>
      <c r="I183" t="s">
        <v>355</v>
      </c>
      <c r="J183" t="s">
        <v>541</v>
      </c>
    </row>
    <row r="184" spans="1:12">
      <c r="A184" s="200"/>
      <c r="B184" s="38"/>
      <c r="C184" s="38">
        <v>5.8515046296296299E-4</v>
      </c>
      <c r="D184" s="38">
        <v>5.8372685185185177E-4</v>
      </c>
      <c r="F184" t="str">
        <f t="shared" si="12"/>
        <v>00:</v>
      </c>
      <c r="G184" t="str">
        <f t="shared" si="11"/>
        <v>00:</v>
      </c>
      <c r="I184" t="s">
        <v>356</v>
      </c>
      <c r="J184" t="s">
        <v>467</v>
      </c>
    </row>
    <row r="185" spans="1:12">
      <c r="A185" s="200"/>
      <c r="B185" s="38"/>
      <c r="C185" s="38">
        <v>5.7846064814814815E-4</v>
      </c>
      <c r="D185" s="38">
        <v>5.775E-4</v>
      </c>
      <c r="F185" t="str">
        <f t="shared" si="12"/>
        <v>00:</v>
      </c>
      <c r="G185" t="str">
        <f t="shared" si="11"/>
        <v>00:</v>
      </c>
      <c r="I185" t="s">
        <v>357</v>
      </c>
      <c r="J185" t="s">
        <v>542</v>
      </c>
    </row>
    <row r="186" spans="1:12">
      <c r="A186" s="200"/>
      <c r="B186" s="38"/>
      <c r="C186" s="38">
        <v>4.7196759259259257E-4</v>
      </c>
      <c r="D186" s="38">
        <v>4.2388888888888896E-4</v>
      </c>
      <c r="F186" t="str">
        <f t="shared" si="12"/>
        <v>00:</v>
      </c>
      <c r="G186" t="str">
        <f t="shared" si="11"/>
        <v>00:</v>
      </c>
      <c r="I186" s="92" t="s">
        <v>358</v>
      </c>
      <c r="J186" s="92" t="s">
        <v>543</v>
      </c>
    </row>
    <row r="187" spans="1:12">
      <c r="A187" s="200"/>
      <c r="B187" s="38"/>
      <c r="C187" s="38">
        <v>6.82800925925926E-4</v>
      </c>
      <c r="D187" s="38">
        <v>6.1459490740740734E-4</v>
      </c>
      <c r="F187" t="str">
        <f t="shared" si="12"/>
        <v>00:</v>
      </c>
      <c r="G187" t="str">
        <f t="shared" si="11"/>
        <v>00:</v>
      </c>
      <c r="I187" t="s">
        <v>359</v>
      </c>
      <c r="J187" t="s">
        <v>253</v>
      </c>
    </row>
    <row r="188" spans="1:12">
      <c r="A188" s="200"/>
      <c r="B188" s="38"/>
      <c r="C188" s="38">
        <v>6.3542824074074077E-4</v>
      </c>
      <c r="D188" s="38">
        <v>5.8276620370370372E-4</v>
      </c>
      <c r="F188" t="str">
        <f t="shared" si="12"/>
        <v>00:</v>
      </c>
      <c r="G188" t="str">
        <f t="shared" si="11"/>
        <v>00:</v>
      </c>
      <c r="I188" t="s">
        <v>360</v>
      </c>
      <c r="J188" t="s">
        <v>231</v>
      </c>
    </row>
    <row r="189" spans="1:12">
      <c r="A189" s="200"/>
      <c r="B189" s="38"/>
      <c r="C189" s="38">
        <v>6.4187499999999998E-4</v>
      </c>
      <c r="D189" s="38">
        <v>5.8276620370370372E-4</v>
      </c>
      <c r="F189" t="str">
        <f t="shared" si="12"/>
        <v>00:</v>
      </c>
      <c r="G189" t="str">
        <f t="shared" si="11"/>
        <v>00:</v>
      </c>
      <c r="I189" t="s">
        <v>361</v>
      </c>
      <c r="J189" t="s">
        <v>231</v>
      </c>
    </row>
    <row r="190" spans="1:12">
      <c r="A190" s="200"/>
      <c r="B190" s="38"/>
      <c r="C190" s="38">
        <v>6.2562499999999999E-4</v>
      </c>
      <c r="D190" s="38">
        <v>5.9592592592592585E-4</v>
      </c>
      <c r="F190" t="str">
        <f t="shared" si="12"/>
        <v>00:</v>
      </c>
      <c r="G190" t="str">
        <f t="shared" si="11"/>
        <v>00:</v>
      </c>
      <c r="I190" t="s">
        <v>362</v>
      </c>
      <c r="J190" t="s">
        <v>544</v>
      </c>
    </row>
    <row r="191" spans="1:12">
      <c r="A191" s="200"/>
      <c r="B191" s="38"/>
      <c r="C191" s="38">
        <v>6.2296296296296297E-4</v>
      </c>
      <c r="D191" s="38">
        <v>5.9209490740740739E-4</v>
      </c>
      <c r="F191" t="str">
        <f t="shared" si="12"/>
        <v>00:</v>
      </c>
      <c r="G191" t="str">
        <f t="shared" si="11"/>
        <v>00:</v>
      </c>
      <c r="I191" t="s">
        <v>283</v>
      </c>
      <c r="J191" t="s">
        <v>432</v>
      </c>
    </row>
    <row r="192" spans="1:12">
      <c r="A192" s="200"/>
      <c r="B192" s="38"/>
      <c r="C192" s="38">
        <v>6.3660879629629625E-4</v>
      </c>
      <c r="D192" s="38">
        <v>5.9569444444444448E-4</v>
      </c>
      <c r="F192" t="str">
        <f t="shared" si="12"/>
        <v>00:</v>
      </c>
      <c r="G192" t="str">
        <f t="shared" si="11"/>
        <v>00:</v>
      </c>
      <c r="I192" t="s">
        <v>363</v>
      </c>
      <c r="J192" t="s">
        <v>463</v>
      </c>
    </row>
    <row r="193" spans="1:10">
      <c r="A193" s="200"/>
      <c r="B193" s="38"/>
      <c r="C193" s="38">
        <v>4.7628472222222229E-4</v>
      </c>
      <c r="D193" s="38">
        <v>7.0146990740740749E-4</v>
      </c>
      <c r="F193" t="str">
        <f t="shared" si="12"/>
        <v>00:</v>
      </c>
      <c r="I193" s="92" t="s">
        <v>364</v>
      </c>
      <c r="J193" t="s">
        <v>545</v>
      </c>
    </row>
    <row r="194" spans="1:10">
      <c r="A194" s="200"/>
      <c r="B194" s="38"/>
      <c r="C194" s="38">
        <v>6.5192129629629628E-4</v>
      </c>
      <c r="D194" s="38">
        <v>6.0432870370370371E-4</v>
      </c>
      <c r="F194" t="str">
        <f t="shared" si="12"/>
        <v>00:</v>
      </c>
      <c r="G194" t="str">
        <f t="shared" si="12"/>
        <v>00:</v>
      </c>
      <c r="I194" t="s">
        <v>365</v>
      </c>
      <c r="J194" t="s">
        <v>546</v>
      </c>
    </row>
    <row r="195" spans="1:10">
      <c r="A195" s="200"/>
      <c r="B195" s="38"/>
      <c r="C195" s="38">
        <v>5.9714120370370379E-4</v>
      </c>
      <c r="D195" s="38">
        <v>5.8539351851851862E-4</v>
      </c>
      <c r="F195" t="str">
        <f t="shared" ref="F195:G211" si="13">CONCATENATE("00:",A195)</f>
        <v>00:</v>
      </c>
      <c r="G195" t="str">
        <f t="shared" si="13"/>
        <v>00:</v>
      </c>
      <c r="I195" t="s">
        <v>366</v>
      </c>
      <c r="J195" t="s">
        <v>308</v>
      </c>
    </row>
    <row r="196" spans="1:10">
      <c r="A196" s="200"/>
      <c r="B196" s="38"/>
      <c r="C196" s="38">
        <v>5.8539351851851862E-4</v>
      </c>
      <c r="D196" s="38">
        <v>4.9040509259259263E-4</v>
      </c>
      <c r="F196" t="str">
        <f t="shared" si="13"/>
        <v>00:</v>
      </c>
      <c r="G196" t="str">
        <f t="shared" si="13"/>
        <v>00:</v>
      </c>
      <c r="I196" t="s">
        <v>308</v>
      </c>
      <c r="J196" s="92" t="s">
        <v>547</v>
      </c>
    </row>
    <row r="197" spans="1:10">
      <c r="A197" s="200"/>
      <c r="B197" s="38"/>
      <c r="C197" s="38">
        <v>6.0718749999999998E-4</v>
      </c>
      <c r="D197" s="38">
        <v>6.6006944444444446E-4</v>
      </c>
      <c r="F197" t="str">
        <f t="shared" si="13"/>
        <v>00:</v>
      </c>
      <c r="G197" t="str">
        <f t="shared" si="13"/>
        <v>00:</v>
      </c>
      <c r="I197" t="s">
        <v>367</v>
      </c>
      <c r="J197" t="s">
        <v>497</v>
      </c>
    </row>
    <row r="198" spans="1:10">
      <c r="A198" s="200"/>
      <c r="B198" s="38"/>
      <c r="C198" s="38">
        <v>6.7969907407407399E-4</v>
      </c>
      <c r="D198" s="38">
        <v>6.0694444444444446E-4</v>
      </c>
      <c r="F198" t="str">
        <f t="shared" si="13"/>
        <v>00:</v>
      </c>
      <c r="G198" t="str">
        <f t="shared" si="13"/>
        <v>00:</v>
      </c>
      <c r="I198" t="s">
        <v>368</v>
      </c>
      <c r="J198" t="s">
        <v>450</v>
      </c>
    </row>
    <row r="199" spans="1:10">
      <c r="A199" s="200"/>
      <c r="B199" s="38"/>
      <c r="C199" s="38">
        <v>6.0261574074074069E-4</v>
      </c>
      <c r="D199" s="38">
        <v>6.0836805555555557E-4</v>
      </c>
      <c r="F199" t="str">
        <f t="shared" si="13"/>
        <v>00:</v>
      </c>
      <c r="G199" t="str">
        <f t="shared" si="13"/>
        <v>00:</v>
      </c>
      <c r="I199" t="s">
        <v>369</v>
      </c>
      <c r="J199" t="s">
        <v>548</v>
      </c>
    </row>
    <row r="200" spans="1:10">
      <c r="A200" s="200"/>
      <c r="B200" s="38"/>
      <c r="C200" s="38">
        <v>6.0863425925925918E-4</v>
      </c>
      <c r="D200" s="38">
        <v>5.9688657407407401E-4</v>
      </c>
      <c r="F200" t="str">
        <f t="shared" si="13"/>
        <v>00:</v>
      </c>
      <c r="G200" t="str">
        <f t="shared" si="13"/>
        <v>00:</v>
      </c>
      <c r="I200" t="s">
        <v>370</v>
      </c>
      <c r="J200" t="s">
        <v>549</v>
      </c>
    </row>
    <row r="201" spans="1:10">
      <c r="A201" s="200"/>
      <c r="B201" s="38"/>
      <c r="C201" s="38">
        <v>6.1339120370370367E-4</v>
      </c>
      <c r="D201" s="38">
        <v>6.0168981481481477E-4</v>
      </c>
      <c r="F201" t="str">
        <f t="shared" si="13"/>
        <v>00:</v>
      </c>
      <c r="G201" t="str">
        <f t="shared" si="13"/>
        <v>00:</v>
      </c>
      <c r="I201" t="s">
        <v>325</v>
      </c>
      <c r="J201" t="s">
        <v>550</v>
      </c>
    </row>
    <row r="202" spans="1:10">
      <c r="A202" s="200"/>
      <c r="B202" s="38"/>
      <c r="C202" s="38">
        <v>4.8851851851851856E-4</v>
      </c>
      <c r="D202" s="38">
        <v>6.136342592592593E-4</v>
      </c>
      <c r="F202" t="str">
        <f t="shared" si="13"/>
        <v>00:</v>
      </c>
      <c r="G202" t="str">
        <f t="shared" si="13"/>
        <v>00:</v>
      </c>
      <c r="I202" s="92" t="s">
        <v>371</v>
      </c>
      <c r="J202" t="s">
        <v>551</v>
      </c>
    </row>
    <row r="203" spans="1:10">
      <c r="A203" s="200"/>
      <c r="B203" s="38"/>
      <c r="C203" s="38">
        <v>6.2511574074074075E-4</v>
      </c>
      <c r="D203" s="38">
        <v>5.9737268518518516E-4</v>
      </c>
      <c r="F203" t="str">
        <f t="shared" si="13"/>
        <v>00:</v>
      </c>
      <c r="G203" t="str">
        <f t="shared" si="13"/>
        <v>00:</v>
      </c>
      <c r="I203" t="s">
        <v>372</v>
      </c>
      <c r="J203" t="s">
        <v>456</v>
      </c>
    </row>
    <row r="204" spans="1:10">
      <c r="A204" s="200"/>
      <c r="B204" s="38"/>
      <c r="C204" s="38">
        <v>5.808680555555555E-4</v>
      </c>
      <c r="D204" s="38">
        <v>6.1123842592592588E-4</v>
      </c>
      <c r="F204" t="str">
        <f t="shared" si="13"/>
        <v>00:</v>
      </c>
      <c r="G204" t="str">
        <f t="shared" si="13"/>
        <v>00:</v>
      </c>
      <c r="I204" t="s">
        <v>373</v>
      </c>
      <c r="J204" t="s">
        <v>552</v>
      </c>
    </row>
    <row r="205" spans="1:10">
      <c r="A205" s="200"/>
      <c r="B205" s="38"/>
      <c r="C205" s="38">
        <v>5.8060185185185189E-4</v>
      </c>
      <c r="D205" s="38">
        <v>4.6361111111111109E-4</v>
      </c>
      <c r="F205" t="str">
        <f t="shared" si="13"/>
        <v>00:</v>
      </c>
      <c r="G205" t="str">
        <f t="shared" si="13"/>
        <v>00:</v>
      </c>
      <c r="I205" t="s">
        <v>374</v>
      </c>
      <c r="J205" s="92" t="s">
        <v>553</v>
      </c>
    </row>
    <row r="206" spans="1:10">
      <c r="A206" s="200"/>
      <c r="B206" s="38"/>
      <c r="C206" s="38">
        <v>5.8324074074074083E-4</v>
      </c>
      <c r="D206" s="38">
        <v>6.4690972222222222E-4</v>
      </c>
      <c r="F206" t="str">
        <f t="shared" si="13"/>
        <v>00:</v>
      </c>
      <c r="G206" t="str">
        <f t="shared" si="13"/>
        <v>00:</v>
      </c>
      <c r="I206" t="s">
        <v>309</v>
      </c>
      <c r="J206" t="s">
        <v>554</v>
      </c>
    </row>
    <row r="207" spans="1:10">
      <c r="A207" s="200"/>
      <c r="B207" s="38"/>
      <c r="C207" s="38">
        <v>5.8493055555555544E-4</v>
      </c>
      <c r="D207" s="38">
        <v>5.9520833333333333E-4</v>
      </c>
      <c r="F207" t="str">
        <f t="shared" si="13"/>
        <v>00:</v>
      </c>
      <c r="G207" t="str">
        <f t="shared" si="13"/>
        <v>00:</v>
      </c>
      <c r="I207" t="s">
        <v>349</v>
      </c>
      <c r="J207" t="s">
        <v>532</v>
      </c>
    </row>
    <row r="208" spans="1:10">
      <c r="A208" s="200"/>
      <c r="B208" s="38"/>
      <c r="C208" s="38">
        <v>5.7702546296296289E-4</v>
      </c>
      <c r="D208" s="38">
        <v>6.8042824074074067E-4</v>
      </c>
      <c r="F208" t="str">
        <f t="shared" si="13"/>
        <v>00:</v>
      </c>
      <c r="G208" t="str">
        <f t="shared" si="13"/>
        <v>00:</v>
      </c>
      <c r="I208" t="s">
        <v>375</v>
      </c>
      <c r="J208" t="s">
        <v>555</v>
      </c>
    </row>
    <row r="209" spans="1:10">
      <c r="A209" s="200"/>
      <c r="B209" s="38"/>
      <c r="C209" s="38">
        <v>5.7940972222222226E-4</v>
      </c>
      <c r="D209" s="38">
        <v>5.8659722222222219E-4</v>
      </c>
      <c r="F209" t="str">
        <f t="shared" si="13"/>
        <v>00:</v>
      </c>
      <c r="G209" t="str">
        <f t="shared" si="13"/>
        <v>00:</v>
      </c>
      <c r="I209" t="s">
        <v>376</v>
      </c>
      <c r="J209" t="s">
        <v>556</v>
      </c>
    </row>
    <row r="210" spans="1:10">
      <c r="A210" s="200"/>
      <c r="B210" s="38"/>
      <c r="C210" s="38">
        <v>5.8708333333333323E-4</v>
      </c>
      <c r="D210" s="38">
        <v>6.0215277777777784E-4</v>
      </c>
      <c r="F210" t="str">
        <f t="shared" si="13"/>
        <v>00:</v>
      </c>
      <c r="G210" t="str">
        <f t="shared" si="13"/>
        <v>00:</v>
      </c>
      <c r="I210" t="s">
        <v>377</v>
      </c>
      <c r="J210" t="s">
        <v>557</v>
      </c>
    </row>
    <row r="211" spans="1:10">
      <c r="A211" s="200"/>
      <c r="B211" s="38"/>
      <c r="C211" s="38">
        <v>5.0121527777777784E-4</v>
      </c>
      <c r="D211" s="38">
        <v>5.8994212962962961E-4</v>
      </c>
      <c r="F211" t="str">
        <f t="shared" si="13"/>
        <v>00:</v>
      </c>
      <c r="G211" t="str">
        <f t="shared" si="13"/>
        <v>00:</v>
      </c>
      <c r="I211" s="92" t="s">
        <v>378</v>
      </c>
      <c r="J211" t="s">
        <v>558</v>
      </c>
    </row>
    <row r="212" spans="1:10">
      <c r="A212" s="200"/>
      <c r="B212" s="38"/>
      <c r="C212" s="38">
        <v>1.303090277777778E-3</v>
      </c>
      <c r="D212" s="38">
        <v>1.9837500000000003E-3</v>
      </c>
      <c r="I212" t="s">
        <v>379</v>
      </c>
      <c r="J212" t="s">
        <v>559</v>
      </c>
    </row>
    <row r="213" spans="1:10">
      <c r="A213" s="200"/>
      <c r="B213" s="38"/>
      <c r="C213" s="38">
        <v>6.2179398148148152E-4</v>
      </c>
      <c r="D213" s="38">
        <v>6.0598379629629631E-4</v>
      </c>
      <c r="F213" t="str">
        <f t="shared" ref="F213:G238" si="14">CONCATENATE("00:",A213)</f>
        <v>00:</v>
      </c>
      <c r="G213" t="str">
        <f t="shared" si="14"/>
        <v>00:</v>
      </c>
      <c r="I213" t="s">
        <v>380</v>
      </c>
      <c r="J213" t="s">
        <v>560</v>
      </c>
    </row>
    <row r="214" spans="1:10">
      <c r="A214" s="200"/>
      <c r="B214" s="38"/>
      <c r="C214" s="38">
        <v>6.1650462962962961E-4</v>
      </c>
      <c r="D214" s="38">
        <v>6.292592592592592E-4</v>
      </c>
      <c r="F214" t="str">
        <f t="shared" si="14"/>
        <v>00:</v>
      </c>
      <c r="G214" t="str">
        <f t="shared" si="14"/>
        <v>00:</v>
      </c>
      <c r="I214" t="s">
        <v>381</v>
      </c>
      <c r="J214" s="92" t="s">
        <v>561</v>
      </c>
    </row>
    <row r="215" spans="1:10">
      <c r="A215" s="200"/>
      <c r="B215" s="38"/>
      <c r="C215" s="38">
        <v>6.1841435185185187E-4</v>
      </c>
      <c r="D215" s="38">
        <v>6.2847222222222221E-4</v>
      </c>
      <c r="F215" t="str">
        <f t="shared" si="14"/>
        <v>00:</v>
      </c>
      <c r="G215" t="str">
        <f t="shared" si="14"/>
        <v>00:</v>
      </c>
      <c r="I215" t="s">
        <v>382</v>
      </c>
      <c r="J215" t="s">
        <v>562</v>
      </c>
    </row>
    <row r="216" spans="1:10">
      <c r="A216" s="200"/>
      <c r="B216" s="38"/>
      <c r="C216" s="38">
        <v>6.1484953703703701E-4</v>
      </c>
      <c r="D216" s="38">
        <v>6.03587962962963E-4</v>
      </c>
      <c r="F216" t="str">
        <f t="shared" si="14"/>
        <v>00:</v>
      </c>
      <c r="G216" t="str">
        <f t="shared" si="14"/>
        <v>00:</v>
      </c>
      <c r="I216" t="s">
        <v>383</v>
      </c>
      <c r="J216" t="s">
        <v>526</v>
      </c>
    </row>
    <row r="217" spans="1:10">
      <c r="A217" s="200"/>
      <c r="B217" s="38"/>
      <c r="C217" s="38">
        <v>6.0980324074074073E-4</v>
      </c>
      <c r="D217" s="38">
        <v>5.8611111111111114E-4</v>
      </c>
      <c r="F217" t="str">
        <f t="shared" si="14"/>
        <v>00:</v>
      </c>
      <c r="G217" t="str">
        <f t="shared" si="14"/>
        <v>00:</v>
      </c>
      <c r="I217" t="s">
        <v>384</v>
      </c>
      <c r="J217" t="s">
        <v>295</v>
      </c>
    </row>
    <row r="218" spans="1:10">
      <c r="A218" s="200"/>
      <c r="B218" s="38"/>
      <c r="C218" s="38">
        <v>4.6578703703703696E-4</v>
      </c>
      <c r="D218" s="38">
        <v>5.8395833333333336E-4</v>
      </c>
      <c r="F218" t="str">
        <f t="shared" si="14"/>
        <v>00:</v>
      </c>
      <c r="G218" t="str">
        <f t="shared" si="14"/>
        <v>00:</v>
      </c>
      <c r="I218" s="92" t="s">
        <v>385</v>
      </c>
      <c r="J218" t="s">
        <v>563</v>
      </c>
    </row>
    <row r="219" spans="1:10">
      <c r="A219" s="200"/>
      <c r="B219" s="38"/>
      <c r="C219" s="38">
        <v>6.3349537037037031E-4</v>
      </c>
      <c r="D219" s="38">
        <v>5.9354166666666659E-4</v>
      </c>
      <c r="F219" t="str">
        <f t="shared" si="14"/>
        <v>00:</v>
      </c>
      <c r="G219" t="str">
        <f t="shared" si="14"/>
        <v>00:</v>
      </c>
      <c r="I219" t="s">
        <v>386</v>
      </c>
      <c r="J219" t="s">
        <v>487</v>
      </c>
    </row>
    <row r="220" spans="1:10">
      <c r="A220" s="200"/>
      <c r="B220" s="38"/>
      <c r="C220" s="38">
        <v>5.9259259259259258E-4</v>
      </c>
      <c r="D220" s="38">
        <v>5.8682870370370367E-4</v>
      </c>
      <c r="F220" t="str">
        <f t="shared" si="14"/>
        <v>00:</v>
      </c>
      <c r="G220" t="str">
        <f t="shared" si="14"/>
        <v>00:</v>
      </c>
      <c r="I220" t="s">
        <v>387</v>
      </c>
      <c r="J220" t="s">
        <v>228</v>
      </c>
    </row>
    <row r="221" spans="1:10">
      <c r="A221" s="200"/>
      <c r="B221" s="38"/>
      <c r="C221" s="38">
        <v>5.9760416666666675E-4</v>
      </c>
      <c r="D221" s="38">
        <v>6.0097222222222225E-4</v>
      </c>
      <c r="F221" t="str">
        <f t="shared" si="14"/>
        <v>00:</v>
      </c>
      <c r="G221" t="str">
        <f t="shared" si="14"/>
        <v>00:</v>
      </c>
      <c r="I221" t="s">
        <v>305</v>
      </c>
      <c r="J221" t="s">
        <v>564</v>
      </c>
    </row>
    <row r="222" spans="1:10">
      <c r="A222" s="200"/>
      <c r="B222" s="38"/>
      <c r="C222" s="38">
        <v>6.0525462962962952E-4</v>
      </c>
      <c r="D222" s="38">
        <v>5.8827546296296297E-4</v>
      </c>
      <c r="F222" t="str">
        <f t="shared" si="14"/>
        <v>00:</v>
      </c>
      <c r="G222" t="str">
        <f t="shared" si="14"/>
        <v>00:</v>
      </c>
      <c r="I222" t="s">
        <v>388</v>
      </c>
      <c r="J222" t="s">
        <v>433</v>
      </c>
    </row>
    <row r="223" spans="1:10">
      <c r="A223" s="200"/>
      <c r="B223" s="38"/>
      <c r="C223" s="38">
        <v>5.9570601851851852E-4</v>
      </c>
      <c r="D223" s="38">
        <v>6.5288194444444432E-4</v>
      </c>
      <c r="F223" t="str">
        <f t="shared" si="14"/>
        <v>00:</v>
      </c>
      <c r="G223" t="str">
        <f t="shared" si="14"/>
        <v>00:</v>
      </c>
      <c r="I223" t="s">
        <v>235</v>
      </c>
      <c r="J223" t="s">
        <v>565</v>
      </c>
    </row>
    <row r="224" spans="1:10">
      <c r="A224" s="200"/>
      <c r="B224" s="38"/>
      <c r="C224" s="38">
        <v>5.8754629629629641E-4</v>
      </c>
      <c r="D224" s="38">
        <v>5.775E-4</v>
      </c>
      <c r="F224" t="str">
        <f t="shared" si="14"/>
        <v>00:</v>
      </c>
      <c r="G224" t="str">
        <f t="shared" si="14"/>
        <v>00:</v>
      </c>
      <c r="I224" t="s">
        <v>331</v>
      </c>
      <c r="J224" t="s">
        <v>542</v>
      </c>
    </row>
    <row r="225" spans="1:10">
      <c r="A225" s="200"/>
      <c r="B225" s="38"/>
      <c r="C225" s="38">
        <v>5.8732638888888886E-4</v>
      </c>
      <c r="D225" s="38">
        <v>5.9233796296296302E-4</v>
      </c>
      <c r="F225" t="str">
        <f t="shared" si="14"/>
        <v>00:</v>
      </c>
      <c r="G225" t="str">
        <f t="shared" si="14"/>
        <v>00:</v>
      </c>
      <c r="I225" t="s">
        <v>389</v>
      </c>
      <c r="J225" t="s">
        <v>566</v>
      </c>
    </row>
    <row r="226" spans="1:10">
      <c r="A226" s="200"/>
      <c r="B226" s="38"/>
      <c r="C226" s="38">
        <v>5.9353009259259266E-4</v>
      </c>
      <c r="D226" s="38">
        <v>5.8659722222222219E-4</v>
      </c>
      <c r="F226" t="str">
        <f t="shared" si="14"/>
        <v>00:</v>
      </c>
      <c r="G226" t="str">
        <f t="shared" si="14"/>
        <v>00:</v>
      </c>
      <c r="I226" t="s">
        <v>390</v>
      </c>
      <c r="J226" t="s">
        <v>556</v>
      </c>
    </row>
    <row r="227" spans="1:10">
      <c r="A227" s="200"/>
      <c r="B227" s="38"/>
      <c r="C227" s="38">
        <v>5.8324074074074083E-4</v>
      </c>
      <c r="D227" s="38">
        <v>5.8850694444444445E-4</v>
      </c>
      <c r="F227" t="str">
        <f t="shared" si="14"/>
        <v>00:</v>
      </c>
      <c r="G227" t="str">
        <f t="shared" si="14"/>
        <v>00:</v>
      </c>
      <c r="I227" t="s">
        <v>309</v>
      </c>
      <c r="J227" t="s">
        <v>334</v>
      </c>
    </row>
    <row r="228" spans="1:10">
      <c r="A228" s="200"/>
      <c r="B228" s="38"/>
      <c r="C228" s="38">
        <v>5.8972222222222217E-4</v>
      </c>
      <c r="D228" s="38">
        <v>4.9837962962962965E-4</v>
      </c>
      <c r="F228" t="str">
        <f t="shared" si="14"/>
        <v>00:</v>
      </c>
      <c r="G228" t="str">
        <f t="shared" si="14"/>
        <v>00:</v>
      </c>
      <c r="I228" t="s">
        <v>224</v>
      </c>
      <c r="J228" s="92" t="s">
        <v>567</v>
      </c>
    </row>
    <row r="229" spans="1:10">
      <c r="A229" s="200"/>
      <c r="B229" s="38"/>
      <c r="C229" s="38">
        <v>4.6700231481481484E-4</v>
      </c>
      <c r="D229" s="38">
        <v>6.4594907407407407E-4</v>
      </c>
      <c r="F229" t="str">
        <f t="shared" si="14"/>
        <v>00:</v>
      </c>
      <c r="G229" t="str">
        <f t="shared" si="14"/>
        <v>00:</v>
      </c>
      <c r="I229" s="92" t="s">
        <v>391</v>
      </c>
      <c r="J229" t="s">
        <v>568</v>
      </c>
    </row>
    <row r="230" spans="1:10">
      <c r="A230" s="199"/>
      <c r="B230" s="38"/>
      <c r="C230" s="38">
        <v>6.2011574074074074E-4</v>
      </c>
      <c r="D230" s="38">
        <v>5.940162037037037E-4</v>
      </c>
      <c r="F230" t="str">
        <f t="shared" si="14"/>
        <v>00:</v>
      </c>
      <c r="G230" t="str">
        <f t="shared" si="14"/>
        <v>00:</v>
      </c>
      <c r="I230" t="s">
        <v>392</v>
      </c>
      <c r="J230" t="s">
        <v>569</v>
      </c>
    </row>
    <row r="231" spans="1:10">
      <c r="A231" s="199"/>
      <c r="B231" s="38"/>
      <c r="C231" s="38">
        <v>5.9447916666666666E-4</v>
      </c>
      <c r="D231" s="38">
        <v>5.8754629629629641E-4</v>
      </c>
      <c r="F231" t="str">
        <f t="shared" si="14"/>
        <v>00:</v>
      </c>
      <c r="G231" t="str">
        <f t="shared" si="14"/>
        <v>00:</v>
      </c>
      <c r="I231" t="s">
        <v>393</v>
      </c>
      <c r="J231" t="s">
        <v>331</v>
      </c>
    </row>
    <row r="232" spans="1:10">
      <c r="A232" s="199"/>
      <c r="B232" s="38"/>
      <c r="C232" s="38">
        <v>5.9140046296296295E-4</v>
      </c>
      <c r="D232" s="38">
        <v>6.1172453703703703E-4</v>
      </c>
      <c r="F232" t="str">
        <f t="shared" si="14"/>
        <v>00:</v>
      </c>
      <c r="G232" t="str">
        <f t="shared" si="14"/>
        <v>00:</v>
      </c>
      <c r="I232" t="s">
        <v>394</v>
      </c>
      <c r="J232" t="s">
        <v>570</v>
      </c>
    </row>
    <row r="233" spans="1:10">
      <c r="A233" s="199"/>
      <c r="B233" s="38"/>
      <c r="C233" s="38">
        <v>5.8562499999999999E-4</v>
      </c>
      <c r="D233" s="38">
        <v>5.8180555555555557E-4</v>
      </c>
      <c r="F233" t="str">
        <f t="shared" si="14"/>
        <v>00:</v>
      </c>
      <c r="G233" t="str">
        <f t="shared" si="14"/>
        <v>00:</v>
      </c>
      <c r="I233" t="s">
        <v>395</v>
      </c>
      <c r="J233" t="s">
        <v>226</v>
      </c>
    </row>
    <row r="234" spans="1:10">
      <c r="A234" s="199"/>
      <c r="B234" s="38"/>
      <c r="C234" s="38">
        <v>5.7702546296296289E-4</v>
      </c>
      <c r="D234" s="38">
        <v>5.9784722222222227E-4</v>
      </c>
      <c r="F234" t="str">
        <f t="shared" si="14"/>
        <v>00:</v>
      </c>
      <c r="G234" t="str">
        <f t="shared" si="14"/>
        <v>00:</v>
      </c>
      <c r="I234" t="s">
        <v>375</v>
      </c>
      <c r="J234" t="s">
        <v>571</v>
      </c>
    </row>
    <row r="235" spans="1:10">
      <c r="A235" s="199"/>
      <c r="B235" s="38"/>
      <c r="C235" s="38">
        <v>5.7894675925925919E-4</v>
      </c>
      <c r="D235" s="38">
        <v>5.8969907407407419E-4</v>
      </c>
      <c r="F235" t="str">
        <f t="shared" si="14"/>
        <v>00:</v>
      </c>
      <c r="G235" t="str">
        <f t="shared" si="14"/>
        <v>00:</v>
      </c>
      <c r="I235" t="s">
        <v>396</v>
      </c>
      <c r="J235" t="s">
        <v>510</v>
      </c>
    </row>
    <row r="236" spans="1:10">
      <c r="A236" s="199"/>
      <c r="B236" s="38"/>
      <c r="C236" s="38">
        <v>5.7461805555555554E-4</v>
      </c>
      <c r="D236" s="38">
        <v>5.9498842592592578E-4</v>
      </c>
      <c r="F236" t="str">
        <f t="shared" si="14"/>
        <v>00:</v>
      </c>
      <c r="G236" t="str">
        <f t="shared" si="14"/>
        <v>00:</v>
      </c>
      <c r="I236" t="s">
        <v>397</v>
      </c>
      <c r="J236" t="s">
        <v>572</v>
      </c>
    </row>
    <row r="237" spans="1:10">
      <c r="A237" s="199"/>
      <c r="B237" s="38"/>
      <c r="C237" s="38">
        <v>5.7534722222222221E-4</v>
      </c>
      <c r="D237" s="38">
        <v>5.9473379629629622E-4</v>
      </c>
      <c r="F237" t="str">
        <f t="shared" si="14"/>
        <v>00:</v>
      </c>
      <c r="G237" t="str">
        <f t="shared" si="14"/>
        <v>00:</v>
      </c>
      <c r="I237" t="s">
        <v>398</v>
      </c>
      <c r="J237" t="s">
        <v>573</v>
      </c>
    </row>
    <row r="238" spans="1:10">
      <c r="A238" s="199"/>
      <c r="B238" s="38"/>
      <c r="C238" s="38">
        <v>5.9115740740740743E-4</v>
      </c>
      <c r="D238" s="38">
        <v>5.9186342592592591E-4</v>
      </c>
      <c r="F238" t="str">
        <f t="shared" si="14"/>
        <v>00:</v>
      </c>
      <c r="G238" t="str">
        <f t="shared" si="14"/>
        <v>00:</v>
      </c>
      <c r="I238" t="s">
        <v>399</v>
      </c>
      <c r="J238" t="s">
        <v>332</v>
      </c>
    </row>
    <row r="239" spans="1:10">
      <c r="A239" s="199"/>
      <c r="B239" s="38"/>
      <c r="C239" s="38">
        <v>5.8179398148148153E-4</v>
      </c>
      <c r="F239" t="str">
        <f>CONCATENATE("00:",A239)</f>
        <v>00:</v>
      </c>
      <c r="I239" t="s">
        <v>400</v>
      </c>
    </row>
    <row r="240" spans="1:10">
      <c r="A240" s="35"/>
      <c r="B240" s="35"/>
    </row>
    <row r="241" spans="1:2">
      <c r="A241" s="35"/>
      <c r="B241" s="35"/>
    </row>
    <row r="242" spans="1:2">
      <c r="A242" s="35"/>
      <c r="B242" s="35"/>
    </row>
    <row r="243" spans="1:2">
      <c r="A243" s="35"/>
      <c r="B243" s="35"/>
    </row>
    <row r="244" spans="1:2">
      <c r="A244" s="35"/>
      <c r="B244" s="35"/>
    </row>
    <row r="245" spans="1:2">
      <c r="A245" s="35"/>
      <c r="B245" s="35"/>
    </row>
    <row r="246" spans="1:2">
      <c r="A246" s="35"/>
      <c r="B246" s="35"/>
    </row>
    <row r="247" spans="1:2">
      <c r="A247" s="35"/>
      <c r="B247" s="35"/>
    </row>
  </sheetData>
  <pageMargins left="0.11811023622047245" right="0.11811023622047245" top="0.15748031496062992" bottom="0.15748031496062992" header="0.31496062992125984" footer="0.31496062992125984"/>
  <pageSetup paperSize="9" scale="66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R188"/>
  <sheetViews>
    <sheetView workbookViewId="0">
      <selection activeCell="J35" sqref="J35"/>
    </sheetView>
  </sheetViews>
  <sheetFormatPr baseColWidth="10" defaultRowHeight="15"/>
  <cols>
    <col min="1" max="4" width="11.42578125" style="17"/>
  </cols>
  <sheetData>
    <row r="2" spans="1:18">
      <c r="A2" t="s">
        <v>603</v>
      </c>
      <c r="B2" s="17" t="str">
        <f>IF(MID(A2,2,1)=":", A2,CONCATENATE("00:",A2))</f>
        <v>1:25.856</v>
      </c>
      <c r="C2" s="17">
        <v>9.9370370370370368E-4</v>
      </c>
      <c r="H2" t="s">
        <v>599</v>
      </c>
    </row>
    <row r="3" spans="1:18">
      <c r="A3" t="s">
        <v>604</v>
      </c>
      <c r="B3" s="17" t="str">
        <f t="shared" ref="B3:B66" si="0">IF(MID(A3,2,1)=":", A3,CONCATENATE("00:",A3))</f>
        <v>1:16.528</v>
      </c>
      <c r="C3" s="17">
        <v>8.8574074074074065E-4</v>
      </c>
      <c r="H3" t="s">
        <v>600</v>
      </c>
    </row>
    <row r="4" spans="1:18">
      <c r="A4" t="s">
        <v>605</v>
      </c>
      <c r="B4" s="17" t="str">
        <f t="shared" si="0"/>
        <v>1:16.468</v>
      </c>
      <c r="C4" s="17">
        <v>8.8504629629629621E-4</v>
      </c>
      <c r="H4" t="s">
        <v>601</v>
      </c>
    </row>
    <row r="5" spans="1:18">
      <c r="A5" t="s">
        <v>606</v>
      </c>
      <c r="B5" s="17" t="str">
        <f t="shared" si="0"/>
        <v>1:14.855</v>
      </c>
      <c r="C5" s="17">
        <v>8.6637731481481472E-4</v>
      </c>
      <c r="H5" t="s">
        <v>602</v>
      </c>
    </row>
    <row r="6" spans="1:18">
      <c r="A6" t="s">
        <v>607</v>
      </c>
      <c r="B6" s="17" t="str">
        <f t="shared" si="0"/>
        <v>1:12.601</v>
      </c>
      <c r="C6" s="17">
        <v>8.4028935185185194E-4</v>
      </c>
    </row>
    <row r="7" spans="1:18">
      <c r="A7" t="s">
        <v>608</v>
      </c>
      <c r="B7" s="17" t="str">
        <f t="shared" si="0"/>
        <v>1:09.622</v>
      </c>
      <c r="C7" s="17">
        <v>8.0581018518518512E-4</v>
      </c>
      <c r="I7" s="17">
        <v>7.1248842592592588E-4</v>
      </c>
      <c r="J7" s="17">
        <v>54.817999999999998</v>
      </c>
      <c r="K7" s="17">
        <v>53.058999999999997</v>
      </c>
      <c r="L7" s="17">
        <v>51.942999999999998</v>
      </c>
      <c r="M7" s="17">
        <v>51.655000000000001</v>
      </c>
      <c r="N7" s="17">
        <v>51.116</v>
      </c>
      <c r="O7" s="17">
        <v>51.652999999999999</v>
      </c>
      <c r="P7" s="17">
        <v>51.509</v>
      </c>
      <c r="Q7" s="17">
        <v>50.621000000000002</v>
      </c>
      <c r="R7" s="17"/>
    </row>
    <row r="8" spans="1:18">
      <c r="A8" t="s">
        <v>609</v>
      </c>
      <c r="B8" s="17" t="str">
        <f t="shared" si="0"/>
        <v>1:04.826</v>
      </c>
      <c r="C8" s="17">
        <v>7.5030092592592596E-4</v>
      </c>
      <c r="I8">
        <v>51.198999999999998</v>
      </c>
      <c r="J8" s="17">
        <v>1.1115856481481482E-3</v>
      </c>
      <c r="K8" s="17">
        <v>56.1</v>
      </c>
      <c r="L8" s="17">
        <v>52.316000000000003</v>
      </c>
      <c r="M8" s="17">
        <v>53.203000000000003</v>
      </c>
      <c r="N8" s="17">
        <v>50.744</v>
      </c>
      <c r="O8" s="17">
        <v>50.869</v>
      </c>
      <c r="P8" s="17">
        <v>52.75</v>
      </c>
      <c r="Q8" s="17">
        <v>50.743000000000002</v>
      </c>
      <c r="R8" s="17">
        <v>50.579000000000001</v>
      </c>
    </row>
    <row r="9" spans="1:18">
      <c r="A9" t="s">
        <v>610</v>
      </c>
      <c r="B9" s="17" t="str">
        <f t="shared" si="0"/>
        <v>00:57.899</v>
      </c>
      <c r="C9" s="17">
        <v>6.701273148148148E-4</v>
      </c>
      <c r="I9">
        <v>51.158000000000001</v>
      </c>
      <c r="J9" s="17">
        <v>51.198999999999998</v>
      </c>
      <c r="K9" s="17">
        <v>50.267000000000003</v>
      </c>
      <c r="L9" s="17">
        <v>51.012999999999998</v>
      </c>
      <c r="M9" s="17">
        <v>50.765999999999998</v>
      </c>
      <c r="N9" s="17">
        <v>7.1310185185185181E-4</v>
      </c>
      <c r="O9" s="17">
        <v>56.347999999999999</v>
      </c>
      <c r="P9" s="17">
        <v>51.695999999999998</v>
      </c>
      <c r="Q9" s="17">
        <v>52.253999999999998</v>
      </c>
      <c r="R9" s="17">
        <v>51.011000000000003</v>
      </c>
    </row>
    <row r="10" spans="1:18">
      <c r="A10" t="s">
        <v>611</v>
      </c>
      <c r="B10" s="17" t="str">
        <f t="shared" si="0"/>
        <v>00:54.963</v>
      </c>
      <c r="C10" s="17">
        <v>6.3614583333333329E-4</v>
      </c>
      <c r="I10">
        <v>50</v>
      </c>
      <c r="J10" s="17">
        <v>50.91</v>
      </c>
      <c r="K10" s="17">
        <v>49.835000000000001</v>
      </c>
      <c r="L10" s="17">
        <v>49.521999999999998</v>
      </c>
      <c r="M10" s="17">
        <v>50.165999999999997</v>
      </c>
      <c r="N10" s="17">
        <v>49.750999999999998</v>
      </c>
      <c r="O10" s="17">
        <v>49.710999999999999</v>
      </c>
      <c r="P10" s="17">
        <v>9.7998842592592582E-4</v>
      </c>
      <c r="Q10" s="17">
        <v>53.536000000000001</v>
      </c>
      <c r="R10" s="17">
        <v>51.323</v>
      </c>
    </row>
    <row r="11" spans="1:18">
      <c r="A11" t="s">
        <v>612</v>
      </c>
      <c r="B11" s="17" t="str">
        <f t="shared" si="0"/>
        <v>00:26.385</v>
      </c>
      <c r="C11" s="17">
        <v>3.0538194444444444E-4</v>
      </c>
      <c r="I11">
        <v>50.908000000000001</v>
      </c>
      <c r="J11" s="17">
        <v>50.91</v>
      </c>
      <c r="K11" s="17">
        <v>50.847999999999999</v>
      </c>
      <c r="L11" s="17">
        <v>51.22</v>
      </c>
      <c r="M11" s="17">
        <v>51.59</v>
      </c>
      <c r="N11" s="17">
        <v>50.331000000000003</v>
      </c>
      <c r="O11" s="17">
        <v>52.088999999999999</v>
      </c>
      <c r="P11" s="17">
        <v>51.613</v>
      </c>
      <c r="Q11" s="17">
        <v>7.1773148148148152E-4</v>
      </c>
      <c r="R11" s="17">
        <v>9.0084490740740739E-4</v>
      </c>
    </row>
    <row r="12" spans="1:18">
      <c r="A12" t="s">
        <v>613</v>
      </c>
      <c r="B12" s="17" t="str">
        <f t="shared" si="0"/>
        <v>00:59.077</v>
      </c>
      <c r="C12" s="17">
        <v>6.8376157407407405E-4</v>
      </c>
    </row>
    <row r="13" spans="1:18">
      <c r="A13" t="s">
        <v>614</v>
      </c>
      <c r="B13" s="17" t="str">
        <f t="shared" si="0"/>
        <v>00:56.493</v>
      </c>
      <c r="C13" s="17">
        <v>6.5385416666666673E-4</v>
      </c>
    </row>
    <row r="14" spans="1:18">
      <c r="A14" t="s">
        <v>615</v>
      </c>
      <c r="B14" s="17" t="str">
        <f t="shared" si="0"/>
        <v>00:55.354</v>
      </c>
      <c r="C14" s="17">
        <v>6.406712962962963E-4</v>
      </c>
    </row>
    <row r="15" spans="1:18">
      <c r="A15" t="s">
        <v>616</v>
      </c>
      <c r="B15" s="17" t="str">
        <f t="shared" si="0"/>
        <v>00:54.074</v>
      </c>
      <c r="C15" s="17">
        <v>6.2585648148148147E-4</v>
      </c>
    </row>
    <row r="16" spans="1:18">
      <c r="A16" t="s">
        <v>617</v>
      </c>
      <c r="B16" s="17" t="str">
        <f t="shared" si="0"/>
        <v>00:55.831</v>
      </c>
      <c r="C16" s="17">
        <v>6.461921296296297E-4</v>
      </c>
    </row>
    <row r="17" spans="1:3">
      <c r="A17" t="s">
        <v>618</v>
      </c>
      <c r="B17" s="17" t="str">
        <f t="shared" si="0"/>
        <v>00:54.032</v>
      </c>
      <c r="C17" s="17">
        <v>6.2537037037037032E-4</v>
      </c>
    </row>
    <row r="18" spans="1:3">
      <c r="A18" t="s">
        <v>444</v>
      </c>
      <c r="B18" s="17" t="str">
        <f t="shared" si="0"/>
        <v>00:52.149</v>
      </c>
      <c r="C18" s="17">
        <v>6.0357638888888885E-4</v>
      </c>
    </row>
    <row r="19" spans="1:3">
      <c r="A19" t="s">
        <v>619</v>
      </c>
      <c r="B19" s="17" t="str">
        <f t="shared" si="0"/>
        <v>00:50.207</v>
      </c>
      <c r="C19" s="17">
        <v>5.8109953703703698E-4</v>
      </c>
    </row>
    <row r="20" spans="1:3">
      <c r="A20" t="s">
        <v>620</v>
      </c>
      <c r="B20" s="17" t="str">
        <f t="shared" si="0"/>
        <v>00:28.908</v>
      </c>
      <c r="C20" s="17">
        <v>3.3458333333333338E-4</v>
      </c>
    </row>
    <row r="21" spans="1:3">
      <c r="A21" t="s">
        <v>304</v>
      </c>
      <c r="B21" s="17" t="str">
        <f t="shared" si="0"/>
        <v>00:55.334</v>
      </c>
      <c r="C21" s="17">
        <v>6.4043981481481482E-4</v>
      </c>
    </row>
    <row r="22" spans="1:3">
      <c r="A22" t="s">
        <v>268</v>
      </c>
      <c r="B22" s="17" t="str">
        <f t="shared" si="0"/>
        <v>00:50.909</v>
      </c>
      <c r="C22" s="17">
        <v>5.8922453703703708E-4</v>
      </c>
    </row>
    <row r="23" spans="1:3">
      <c r="A23" t="s">
        <v>293</v>
      </c>
      <c r="B23" s="17" t="str">
        <f t="shared" si="0"/>
        <v>00:51.096</v>
      </c>
      <c r="C23" s="17">
        <v>5.913888888888888E-4</v>
      </c>
    </row>
    <row r="24" spans="1:3">
      <c r="A24" t="s">
        <v>433</v>
      </c>
      <c r="B24" s="17" t="str">
        <f t="shared" si="0"/>
        <v>00:50.827</v>
      </c>
      <c r="C24" s="17">
        <v>5.8827546296296297E-4</v>
      </c>
    </row>
    <row r="25" spans="1:3">
      <c r="A25" t="s">
        <v>594</v>
      </c>
      <c r="B25" s="17" t="str">
        <f t="shared" si="0"/>
        <v>00:50.743</v>
      </c>
      <c r="C25" s="17">
        <v>5.8730324074074078E-4</v>
      </c>
    </row>
    <row r="26" spans="1:3">
      <c r="A26" t="s">
        <v>291</v>
      </c>
      <c r="B26" s="17" t="str">
        <f t="shared" si="0"/>
        <v>00:51.303</v>
      </c>
      <c r="C26" s="17">
        <v>5.9378472222222222E-4</v>
      </c>
    </row>
    <row r="27" spans="1:3">
      <c r="A27" t="s">
        <v>591</v>
      </c>
      <c r="B27" s="17" t="str">
        <f t="shared" si="0"/>
        <v>00:52.316</v>
      </c>
      <c r="C27" s="17">
        <v>6.055092592592593E-4</v>
      </c>
    </row>
    <row r="28" spans="1:3">
      <c r="A28" t="s">
        <v>621</v>
      </c>
      <c r="B28" s="17" t="str">
        <f t="shared" si="0"/>
        <v>00:42.079</v>
      </c>
      <c r="C28" s="17">
        <v>4.8702546296296298E-4</v>
      </c>
    </row>
    <row r="29" spans="1:3">
      <c r="A29" t="s">
        <v>622</v>
      </c>
      <c r="B29" s="17" t="str">
        <f t="shared" si="0"/>
        <v>00:55.872</v>
      </c>
      <c r="C29" s="17">
        <v>6.466666666666667E-4</v>
      </c>
    </row>
    <row r="30" spans="1:3">
      <c r="A30" t="s">
        <v>623</v>
      </c>
      <c r="B30" s="17" t="str">
        <f t="shared" si="0"/>
        <v>00:51.944</v>
      </c>
      <c r="C30" s="17">
        <v>6.0120370370370373E-4</v>
      </c>
    </row>
    <row r="31" spans="1:3">
      <c r="A31" t="s">
        <v>624</v>
      </c>
      <c r="B31" s="17" t="str">
        <f t="shared" si="0"/>
        <v>00:50.703</v>
      </c>
      <c r="C31" s="17">
        <v>5.8684027777777782E-4</v>
      </c>
    </row>
    <row r="32" spans="1:3">
      <c r="A32" t="s">
        <v>236</v>
      </c>
      <c r="B32" s="17" t="str">
        <f t="shared" si="0"/>
        <v>00:51.529</v>
      </c>
      <c r="C32" s="17">
        <v>5.9640046296296296E-4</v>
      </c>
    </row>
    <row r="33" spans="1:3">
      <c r="A33" t="s">
        <v>482</v>
      </c>
      <c r="B33" s="17" t="str">
        <f t="shared" si="0"/>
        <v>00:50.889</v>
      </c>
      <c r="C33" s="17">
        <v>5.889930555555556E-4</v>
      </c>
    </row>
    <row r="34" spans="1:3">
      <c r="A34" t="s">
        <v>314</v>
      </c>
      <c r="B34" s="17" t="str">
        <f t="shared" si="0"/>
        <v>00:54.466</v>
      </c>
      <c r="C34" s="17">
        <v>6.3039351851851852E-4</v>
      </c>
    </row>
    <row r="35" spans="1:3">
      <c r="A35" t="s">
        <v>257</v>
      </c>
      <c r="B35" s="17" t="str">
        <f t="shared" si="0"/>
        <v>00:51.572</v>
      </c>
      <c r="C35" s="17">
        <v>5.9689814814814816E-4</v>
      </c>
    </row>
    <row r="36" spans="1:3">
      <c r="A36" t="s">
        <v>625</v>
      </c>
      <c r="B36" s="17" t="str">
        <f t="shared" si="0"/>
        <v>00:50.805</v>
      </c>
      <c r="C36" s="17">
        <v>5.880208333333333E-4</v>
      </c>
    </row>
    <row r="37" spans="1:3">
      <c r="A37" t="s">
        <v>502</v>
      </c>
      <c r="B37" s="17" t="str">
        <f t="shared" si="0"/>
        <v>00:50.765</v>
      </c>
      <c r="C37" s="17">
        <v>5.8755787037037034E-4</v>
      </c>
    </row>
    <row r="38" spans="1:3">
      <c r="A38" t="s">
        <v>626</v>
      </c>
      <c r="B38" s="17" t="str">
        <f t="shared" si="0"/>
        <v>00:27.814</v>
      </c>
      <c r="C38" s="17">
        <v>3.2192129629629633E-4</v>
      </c>
    </row>
    <row r="39" spans="1:3">
      <c r="A39" t="s">
        <v>627</v>
      </c>
      <c r="B39" s="17" t="str">
        <f t="shared" si="0"/>
        <v>00:52.231</v>
      </c>
      <c r="C39" s="17">
        <v>6.0452546296296307E-4</v>
      </c>
    </row>
    <row r="40" spans="1:3">
      <c r="A40" t="s">
        <v>293</v>
      </c>
      <c r="B40" s="17" t="str">
        <f t="shared" si="0"/>
        <v>00:51.096</v>
      </c>
      <c r="C40" s="17">
        <v>5.913888888888888E-4</v>
      </c>
    </row>
    <row r="41" spans="1:3">
      <c r="A41" t="s">
        <v>628</v>
      </c>
      <c r="B41" s="17" t="str">
        <f t="shared" si="0"/>
        <v>00:49.959</v>
      </c>
      <c r="C41" s="17">
        <v>5.7822916666666667E-4</v>
      </c>
    </row>
    <row r="42" spans="1:3">
      <c r="A42" t="s">
        <v>629</v>
      </c>
      <c r="B42" s="17" t="str">
        <f t="shared" si="0"/>
        <v>00:50.186</v>
      </c>
      <c r="C42" s="17">
        <v>5.8085648148148157E-4</v>
      </c>
    </row>
    <row r="43" spans="1:3">
      <c r="A43" t="s">
        <v>630</v>
      </c>
      <c r="B43" s="17" t="str">
        <f t="shared" si="0"/>
        <v>00:49.626</v>
      </c>
      <c r="C43" s="17">
        <v>5.7437499999999991E-4</v>
      </c>
    </row>
    <row r="44" spans="1:3">
      <c r="A44" t="s">
        <v>357</v>
      </c>
      <c r="B44" s="17" t="str">
        <f t="shared" si="0"/>
        <v>00:49.979</v>
      </c>
      <c r="C44" s="17">
        <v>5.7846064814814815E-4</v>
      </c>
    </row>
    <row r="45" spans="1:3">
      <c r="A45" t="s">
        <v>631</v>
      </c>
      <c r="B45" s="17" t="str">
        <f t="shared" si="0"/>
        <v>00:49.897</v>
      </c>
      <c r="C45" s="17">
        <v>5.7751157407407415E-4</v>
      </c>
    </row>
    <row r="46" spans="1:3">
      <c r="A46" t="s">
        <v>632</v>
      </c>
      <c r="B46" s="17" t="str">
        <f t="shared" si="0"/>
        <v>00:50.041</v>
      </c>
      <c r="C46" s="17">
        <v>5.7917824074074067E-4</v>
      </c>
    </row>
    <row r="47" spans="1:3">
      <c r="A47" t="s">
        <v>633</v>
      </c>
      <c r="B47" s="17" t="str">
        <f t="shared" si="0"/>
        <v>00:31.247</v>
      </c>
      <c r="C47" s="17">
        <v>3.6165509259259262E-4</v>
      </c>
    </row>
    <row r="48" spans="1:3">
      <c r="A48" t="s">
        <v>634</v>
      </c>
      <c r="B48" s="17" t="str">
        <f t="shared" si="0"/>
        <v>00:54.611</v>
      </c>
      <c r="C48" s="17">
        <v>6.320717592592592E-4</v>
      </c>
    </row>
    <row r="49" spans="1:3">
      <c r="A49" t="s">
        <v>399</v>
      </c>
      <c r="B49" s="17" t="str">
        <f t="shared" si="0"/>
        <v>00:51.076</v>
      </c>
      <c r="C49" s="17">
        <v>5.9115740740740743E-4</v>
      </c>
    </row>
    <row r="50" spans="1:3">
      <c r="A50" t="s">
        <v>635</v>
      </c>
      <c r="B50" s="17" t="str">
        <f t="shared" si="0"/>
        <v>00:51.073</v>
      </c>
      <c r="C50" s="17">
        <v>5.9112268518518509E-4</v>
      </c>
    </row>
    <row r="51" spans="1:3">
      <c r="A51" t="s">
        <v>257</v>
      </c>
      <c r="B51" s="17" t="str">
        <f t="shared" si="0"/>
        <v>00:51.572</v>
      </c>
      <c r="C51" s="17">
        <v>5.9689814814814816E-4</v>
      </c>
    </row>
    <row r="52" spans="1:3">
      <c r="A52" t="s">
        <v>596</v>
      </c>
      <c r="B52" s="17" t="str">
        <f t="shared" si="0"/>
        <v>00:50.848</v>
      </c>
      <c r="C52" s="17">
        <v>5.8851851851851849E-4</v>
      </c>
    </row>
    <row r="53" spans="1:3">
      <c r="A53" t="s">
        <v>539</v>
      </c>
      <c r="B53" s="17" t="str">
        <f t="shared" si="0"/>
        <v>00:50.475</v>
      </c>
      <c r="C53" s="17">
        <v>5.8420138888888899E-4</v>
      </c>
    </row>
    <row r="54" spans="1:3">
      <c r="A54" t="s">
        <v>636</v>
      </c>
      <c r="B54" s="17" t="str">
        <f t="shared" si="0"/>
        <v>00:50.536</v>
      </c>
      <c r="C54" s="17">
        <v>5.8490740740740747E-4</v>
      </c>
    </row>
    <row r="55" spans="1:3">
      <c r="A55" t="s">
        <v>584</v>
      </c>
      <c r="B55" s="17" t="str">
        <f t="shared" si="0"/>
        <v>00:51.634</v>
      </c>
      <c r="C55" s="17">
        <v>5.9761574074074079E-4</v>
      </c>
    </row>
    <row r="56" spans="1:3">
      <c r="A56" t="s">
        <v>637</v>
      </c>
      <c r="B56" s="17" t="str">
        <f t="shared" si="0"/>
        <v>00:43:43.603</v>
      </c>
      <c r="C56" s="17">
        <v>3.0365775462962961E-2</v>
      </c>
    </row>
    <row r="57" spans="1:3">
      <c r="A57" t="s">
        <v>638</v>
      </c>
      <c r="B57" s="17" t="str">
        <f t="shared" si="0"/>
        <v>1:19.735</v>
      </c>
      <c r="C57" s="17">
        <v>9.228587962962963E-4</v>
      </c>
    </row>
    <row r="58" spans="1:3">
      <c r="A58" t="s">
        <v>639</v>
      </c>
      <c r="B58" s="17" t="str">
        <f t="shared" si="0"/>
        <v>1:15.184</v>
      </c>
      <c r="C58" s="17">
        <v>8.7018518518518521E-4</v>
      </c>
    </row>
    <row r="59" spans="1:3">
      <c r="A59" t="s">
        <v>640</v>
      </c>
      <c r="B59" s="17" t="str">
        <f t="shared" si="0"/>
        <v>00:57.734</v>
      </c>
      <c r="C59" s="17">
        <v>6.6821759259259265E-4</v>
      </c>
    </row>
    <row r="60" spans="1:3">
      <c r="A60" t="s">
        <v>345</v>
      </c>
      <c r="B60" s="17" t="str">
        <f t="shared" si="0"/>
        <v>00:54.280</v>
      </c>
      <c r="C60" s="17">
        <v>6.2824074074074073E-4</v>
      </c>
    </row>
    <row r="61" spans="1:3">
      <c r="A61" t="s">
        <v>450</v>
      </c>
      <c r="B61" s="17" t="str">
        <f t="shared" si="0"/>
        <v>00:52.440</v>
      </c>
      <c r="C61" s="17">
        <v>6.0694444444444446E-4</v>
      </c>
    </row>
    <row r="62" spans="1:3">
      <c r="A62" t="s">
        <v>641</v>
      </c>
      <c r="B62" s="17" t="str">
        <f t="shared" si="0"/>
        <v>00:52.707</v>
      </c>
      <c r="C62" s="17">
        <v>6.1003472222222221E-4</v>
      </c>
    </row>
    <row r="63" spans="1:3">
      <c r="A63" t="s">
        <v>585</v>
      </c>
      <c r="B63" s="17" t="str">
        <f t="shared" si="0"/>
        <v>00:51.055</v>
      </c>
      <c r="C63" s="17">
        <v>5.9091435185185191E-4</v>
      </c>
    </row>
    <row r="64" spans="1:3">
      <c r="A64" t="s">
        <v>293</v>
      </c>
      <c r="B64" s="17" t="str">
        <f t="shared" si="0"/>
        <v>00:51.096</v>
      </c>
      <c r="C64" s="17">
        <v>5.913888888888888E-4</v>
      </c>
    </row>
    <row r="65" spans="1:3">
      <c r="A65" t="s">
        <v>459</v>
      </c>
      <c r="B65" s="17" t="str">
        <f t="shared" si="0"/>
        <v>00:51.240</v>
      </c>
      <c r="C65" s="17">
        <v>5.9305555555555555E-4</v>
      </c>
    </row>
    <row r="66" spans="1:3">
      <c r="A66" t="s">
        <v>642</v>
      </c>
      <c r="B66" s="17" t="str">
        <f t="shared" si="0"/>
        <v>00:51.922</v>
      </c>
      <c r="C66" s="17">
        <v>6.0094907407407406E-4</v>
      </c>
    </row>
    <row r="67" spans="1:3">
      <c r="A67" t="s">
        <v>643</v>
      </c>
      <c r="B67" s="17" t="str">
        <f t="shared" ref="B67:B130" si="1">IF(MID(A67,2,1)=":", A67,CONCATENATE("00:",A67))</f>
        <v>00:50.749</v>
      </c>
      <c r="C67" s="17">
        <v>5.8737268518518524E-4</v>
      </c>
    </row>
    <row r="68" spans="1:3">
      <c r="A68" t="s">
        <v>644</v>
      </c>
      <c r="B68" s="17" t="str">
        <f t="shared" si="1"/>
        <v>00:51.298</v>
      </c>
      <c r="C68" s="17">
        <v>5.937268518518519E-4</v>
      </c>
    </row>
    <row r="69" spans="1:3">
      <c r="A69" t="s">
        <v>333</v>
      </c>
      <c r="B69" s="17" t="str">
        <f t="shared" si="1"/>
        <v>00:50.517</v>
      </c>
      <c r="C69" s="17">
        <v>5.8468750000000003E-4</v>
      </c>
    </row>
    <row r="70" spans="1:3">
      <c r="A70" t="s">
        <v>645</v>
      </c>
      <c r="B70" s="17" t="str">
        <f t="shared" si="1"/>
        <v>00:51.921</v>
      </c>
      <c r="C70" s="17">
        <v>6.0093750000000002E-4</v>
      </c>
    </row>
    <row r="71" spans="1:3">
      <c r="A71" t="s">
        <v>646</v>
      </c>
      <c r="B71" s="17" t="str">
        <f t="shared" si="1"/>
        <v>00:53.060</v>
      </c>
      <c r="C71" s="17">
        <v>6.1412037037037045E-4</v>
      </c>
    </row>
    <row r="72" spans="1:3">
      <c r="A72" t="s">
        <v>647</v>
      </c>
      <c r="B72" s="17" t="str">
        <f t="shared" si="1"/>
        <v>00:27.953</v>
      </c>
      <c r="C72" s="17">
        <v>3.235300925925926E-4</v>
      </c>
    </row>
    <row r="73" spans="1:3">
      <c r="A73" t="s">
        <v>648</v>
      </c>
      <c r="B73" s="17" t="str">
        <f t="shared" si="1"/>
        <v>00:51.838</v>
      </c>
      <c r="C73" s="17">
        <v>5.9997685185185186E-4</v>
      </c>
    </row>
    <row r="74" spans="1:3">
      <c r="A74" t="s">
        <v>592</v>
      </c>
      <c r="B74" s="17" t="str">
        <f t="shared" si="1"/>
        <v>00:50.869</v>
      </c>
      <c r="C74" s="17">
        <v>5.8876157407407412E-4</v>
      </c>
    </row>
    <row r="75" spans="1:3">
      <c r="A75" t="s">
        <v>480</v>
      </c>
      <c r="B75" s="17" t="str">
        <f t="shared" si="1"/>
        <v>00:50.992</v>
      </c>
      <c r="C75" s="17">
        <v>5.9018518518518524E-4</v>
      </c>
    </row>
    <row r="76" spans="1:3">
      <c r="A76" t="s">
        <v>649</v>
      </c>
      <c r="B76" s="17" t="str">
        <f t="shared" si="1"/>
        <v>00:49.938</v>
      </c>
      <c r="C76" s="17">
        <v>5.7798611111111115E-4</v>
      </c>
    </row>
    <row r="77" spans="1:3">
      <c r="A77" t="s">
        <v>505</v>
      </c>
      <c r="B77" s="17" t="str">
        <f t="shared" si="1"/>
        <v>00:50.309</v>
      </c>
      <c r="C77" s="17">
        <v>5.8228009259259246E-4</v>
      </c>
    </row>
    <row r="78" spans="1:3">
      <c r="A78" t="s">
        <v>566</v>
      </c>
      <c r="B78" s="17" t="str">
        <f t="shared" si="1"/>
        <v>00:51.178</v>
      </c>
      <c r="C78" s="17">
        <v>5.9233796296296302E-4</v>
      </c>
    </row>
    <row r="79" spans="1:3">
      <c r="A79" t="s">
        <v>263</v>
      </c>
      <c r="B79" s="17" t="str">
        <f t="shared" si="1"/>
        <v>00:50.373</v>
      </c>
      <c r="C79" s="17">
        <v>5.8302083333333329E-4</v>
      </c>
    </row>
    <row r="80" spans="1:3">
      <c r="A80" t="s">
        <v>580</v>
      </c>
      <c r="B80" s="17" t="str">
        <f t="shared" si="1"/>
        <v>00:50.020</v>
      </c>
      <c r="C80" s="17">
        <v>5.7893518518518515E-4</v>
      </c>
    </row>
    <row r="81" spans="1:3">
      <c r="A81" t="s">
        <v>650</v>
      </c>
      <c r="B81" s="17" t="str">
        <f t="shared" si="1"/>
        <v>00:49.585</v>
      </c>
      <c r="C81" s="17">
        <v>5.7390046296296301E-4</v>
      </c>
    </row>
    <row r="82" spans="1:3">
      <c r="A82" t="s">
        <v>651</v>
      </c>
      <c r="B82" s="17" t="str">
        <f t="shared" si="1"/>
        <v>00:30.022</v>
      </c>
      <c r="C82" s="17">
        <v>3.4747685185185185E-4</v>
      </c>
    </row>
    <row r="83" spans="1:3">
      <c r="A83" t="s">
        <v>652</v>
      </c>
      <c r="B83" s="17" t="str">
        <f t="shared" si="1"/>
        <v>00:54.983</v>
      </c>
      <c r="C83" s="17">
        <v>6.3637731481481477E-4</v>
      </c>
    </row>
    <row r="84" spans="1:3">
      <c r="A84" t="s">
        <v>653</v>
      </c>
      <c r="B84" s="17" t="str">
        <f t="shared" si="1"/>
        <v>00:50.929</v>
      </c>
      <c r="C84" s="17">
        <v>5.8945601851851856E-4</v>
      </c>
    </row>
    <row r="85" spans="1:3">
      <c r="A85" t="s">
        <v>269</v>
      </c>
      <c r="B85" s="17" t="str">
        <f t="shared" si="1"/>
        <v>00:50.993</v>
      </c>
      <c r="C85" s="17">
        <v>5.9019675925925928E-4</v>
      </c>
    </row>
    <row r="86" spans="1:3">
      <c r="A86" t="s">
        <v>654</v>
      </c>
      <c r="B86" s="17" t="str">
        <f t="shared" si="1"/>
        <v>00:51.427</v>
      </c>
      <c r="C86" s="17">
        <v>5.9521990740740737E-4</v>
      </c>
    </row>
    <row r="87" spans="1:3">
      <c r="A87" t="s">
        <v>655</v>
      </c>
      <c r="B87" s="17" t="str">
        <f t="shared" si="1"/>
        <v>00:50.806</v>
      </c>
      <c r="C87" s="17">
        <v>5.8803240740740745E-4</v>
      </c>
    </row>
    <row r="88" spans="1:3">
      <c r="A88" t="s">
        <v>656</v>
      </c>
      <c r="B88" s="17" t="str">
        <f t="shared" si="1"/>
        <v>00:51.177</v>
      </c>
      <c r="C88" s="17">
        <v>5.9232638888888887E-4</v>
      </c>
    </row>
    <row r="89" spans="1:3">
      <c r="A89" t="s">
        <v>583</v>
      </c>
      <c r="B89" s="17" t="str">
        <f t="shared" si="1"/>
        <v>00:50.248</v>
      </c>
      <c r="C89" s="17">
        <v>5.8157407407407398E-4</v>
      </c>
    </row>
    <row r="90" spans="1:3">
      <c r="A90" t="s">
        <v>484</v>
      </c>
      <c r="B90" s="17" t="str">
        <f t="shared" si="1"/>
        <v>00:51.261</v>
      </c>
      <c r="C90" s="17">
        <v>5.9329861111111117E-4</v>
      </c>
    </row>
    <row r="91" spans="1:3">
      <c r="A91" t="s">
        <v>585</v>
      </c>
      <c r="B91" s="17" t="str">
        <f t="shared" si="1"/>
        <v>00:51.055</v>
      </c>
      <c r="C91" s="17">
        <v>5.9091435185185191E-4</v>
      </c>
    </row>
    <row r="92" spans="1:3">
      <c r="A92" t="s">
        <v>597</v>
      </c>
      <c r="B92" s="17" t="str">
        <f t="shared" si="1"/>
        <v>00:51.590</v>
      </c>
      <c r="C92" s="17">
        <v>5.9710648148148155E-4</v>
      </c>
    </row>
    <row r="93" spans="1:3">
      <c r="A93" t="s">
        <v>579</v>
      </c>
      <c r="B93" s="17" t="str">
        <f t="shared" si="1"/>
        <v>00:51.220</v>
      </c>
      <c r="C93" s="17">
        <v>5.9282407407407406E-4</v>
      </c>
    </row>
    <row r="94" spans="1:3">
      <c r="A94" t="s">
        <v>657</v>
      </c>
      <c r="B94" s="17" t="str">
        <f t="shared" si="1"/>
        <v>00:51.820</v>
      </c>
      <c r="C94" s="17">
        <v>5.9976851851851847E-4</v>
      </c>
    </row>
    <row r="95" spans="1:3">
      <c r="A95" t="s">
        <v>658</v>
      </c>
      <c r="B95" s="17" t="str">
        <f t="shared" si="1"/>
        <v>00:31.696</v>
      </c>
      <c r="C95" s="17">
        <v>3.6685185185185188E-4</v>
      </c>
    </row>
    <row r="96" spans="1:3">
      <c r="A96" t="s">
        <v>659</v>
      </c>
      <c r="B96" s="17" t="str">
        <f t="shared" si="1"/>
        <v>00:54.591</v>
      </c>
      <c r="C96" s="17">
        <v>6.3184027777777783E-4</v>
      </c>
    </row>
    <row r="97" spans="1:3">
      <c r="A97" t="s">
        <v>292</v>
      </c>
      <c r="B97" s="17" t="str">
        <f t="shared" si="1"/>
        <v>00:50.868</v>
      </c>
      <c r="C97" s="17">
        <v>5.8874999999999997E-4</v>
      </c>
    </row>
    <row r="98" spans="1:3">
      <c r="A98" t="s">
        <v>660</v>
      </c>
      <c r="B98" s="17" t="str">
        <f t="shared" si="1"/>
        <v>00:51.324</v>
      </c>
      <c r="C98" s="17">
        <v>5.9402777777777774E-4</v>
      </c>
    </row>
    <row r="99" spans="1:3">
      <c r="A99" t="s">
        <v>595</v>
      </c>
      <c r="B99" s="17" t="str">
        <f t="shared" si="1"/>
        <v>00:50.908</v>
      </c>
      <c r="C99" s="17">
        <v>5.8921296296296293E-4</v>
      </c>
    </row>
    <row r="100" spans="1:3">
      <c r="A100" t="s">
        <v>593</v>
      </c>
      <c r="B100" s="17" t="str">
        <f t="shared" si="1"/>
        <v>00:52.750</v>
      </c>
      <c r="C100" s="17">
        <v>6.105324074074074E-4</v>
      </c>
    </row>
    <row r="101" spans="1:3">
      <c r="A101" t="s">
        <v>323</v>
      </c>
      <c r="B101" s="17" t="str">
        <f t="shared" si="1"/>
        <v>00:51.117</v>
      </c>
      <c r="C101" s="17">
        <v>5.9163194444444443E-4</v>
      </c>
    </row>
    <row r="102" spans="1:3">
      <c r="A102" t="s">
        <v>661</v>
      </c>
      <c r="B102" s="17" t="str">
        <f t="shared" si="1"/>
        <v>00:50.496</v>
      </c>
      <c r="C102" s="17">
        <v>5.844444444444444E-4</v>
      </c>
    </row>
    <row r="103" spans="1:3">
      <c r="A103" t="s">
        <v>662</v>
      </c>
      <c r="B103" s="17" t="str">
        <f t="shared" si="1"/>
        <v>00:51.404</v>
      </c>
      <c r="C103" s="17">
        <v>5.9495370370370377E-4</v>
      </c>
    </row>
    <row r="104" spans="1:3">
      <c r="A104" t="s">
        <v>663</v>
      </c>
      <c r="B104" s="17" t="str">
        <f t="shared" si="1"/>
        <v>00:51.386</v>
      </c>
      <c r="C104" s="17">
        <v>5.9474537037037037E-4</v>
      </c>
    </row>
    <row r="105" spans="1:3">
      <c r="A105" t="s">
        <v>664</v>
      </c>
      <c r="B105" s="17" t="str">
        <f t="shared" si="1"/>
        <v>00:51.344</v>
      </c>
      <c r="C105" s="17">
        <v>5.9425925925925933E-4</v>
      </c>
    </row>
    <row r="106" spans="1:3">
      <c r="A106" t="s">
        <v>433</v>
      </c>
      <c r="B106" s="17" t="str">
        <f t="shared" si="1"/>
        <v>00:50.827</v>
      </c>
      <c r="C106" s="17">
        <v>5.8827546296296297E-4</v>
      </c>
    </row>
    <row r="107" spans="1:3">
      <c r="A107" t="s">
        <v>665</v>
      </c>
      <c r="B107" s="17" t="str">
        <f t="shared" si="1"/>
        <v>00:50.970</v>
      </c>
      <c r="C107" s="17">
        <v>5.8993055555555556E-4</v>
      </c>
    </row>
    <row r="108" spans="1:3">
      <c r="A108" t="s">
        <v>257</v>
      </c>
      <c r="B108" s="17" t="str">
        <f t="shared" si="1"/>
        <v>00:51.572</v>
      </c>
      <c r="C108" s="17">
        <v>5.9689814814814816E-4</v>
      </c>
    </row>
    <row r="109" spans="1:3">
      <c r="A109" t="s">
        <v>666</v>
      </c>
      <c r="B109" s="17" t="str">
        <f t="shared" si="1"/>
        <v>1:04.577</v>
      </c>
      <c r="C109" s="17">
        <v>7.4741898148148139E-4</v>
      </c>
    </row>
    <row r="110" spans="1:3">
      <c r="A110" t="s">
        <v>384</v>
      </c>
      <c r="B110" s="17" t="str">
        <f t="shared" si="1"/>
        <v>00:52.687</v>
      </c>
      <c r="C110" s="17">
        <v>6.0980324074074073E-4</v>
      </c>
    </row>
    <row r="111" spans="1:3">
      <c r="A111" t="s">
        <v>335</v>
      </c>
      <c r="B111" s="17" t="str">
        <f t="shared" si="1"/>
        <v>00:50.082</v>
      </c>
      <c r="C111" s="17">
        <v>5.7965277777777778E-4</v>
      </c>
    </row>
    <row r="112" spans="1:3">
      <c r="A112" t="s">
        <v>502</v>
      </c>
      <c r="B112" s="17" t="str">
        <f t="shared" si="1"/>
        <v>00:50.765</v>
      </c>
      <c r="C112" s="17">
        <v>5.8755787037037034E-4</v>
      </c>
    </row>
    <row r="113" spans="1:3">
      <c r="A113" t="s">
        <v>582</v>
      </c>
      <c r="B113" s="17" t="str">
        <f t="shared" si="1"/>
        <v>00:50.269</v>
      </c>
      <c r="C113" s="17">
        <v>5.8181712962962961E-4</v>
      </c>
    </row>
    <row r="114" spans="1:3">
      <c r="A114" t="s">
        <v>667</v>
      </c>
      <c r="B114" s="17" t="str">
        <f t="shared" si="1"/>
        <v>00:49.337</v>
      </c>
      <c r="C114" s="17">
        <v>5.710300925925926E-4</v>
      </c>
    </row>
    <row r="115" spans="1:3">
      <c r="A115" t="s">
        <v>668</v>
      </c>
      <c r="B115" s="17" t="str">
        <f t="shared" si="1"/>
        <v>00:49.814</v>
      </c>
      <c r="C115" s="17">
        <v>5.7655092592592599E-4</v>
      </c>
    </row>
    <row r="116" spans="1:3">
      <c r="A116" t="s">
        <v>669</v>
      </c>
      <c r="B116" s="17" t="str">
        <f t="shared" si="1"/>
        <v>00:49.627</v>
      </c>
      <c r="C116" s="17">
        <v>5.7438657407407406E-4</v>
      </c>
    </row>
    <row r="117" spans="1:3">
      <c r="A117" t="s">
        <v>670</v>
      </c>
      <c r="B117" s="17" t="str">
        <f t="shared" si="1"/>
        <v>00:49.732</v>
      </c>
      <c r="C117" s="17">
        <v>5.7560185185185177E-4</v>
      </c>
    </row>
    <row r="118" spans="1:3">
      <c r="A118" t="s">
        <v>671</v>
      </c>
      <c r="B118" s="17" t="str">
        <f t="shared" si="1"/>
        <v>00:49.605</v>
      </c>
      <c r="C118" s="17">
        <v>5.7413194444444449E-4</v>
      </c>
    </row>
    <row r="119" spans="1:3">
      <c r="A119" t="s">
        <v>672</v>
      </c>
      <c r="B119" s="17" t="str">
        <f t="shared" si="1"/>
        <v>00:49.690</v>
      </c>
      <c r="C119" s="17">
        <v>5.7511574074074073E-4</v>
      </c>
    </row>
    <row r="120" spans="1:3">
      <c r="A120" t="s">
        <v>673</v>
      </c>
      <c r="B120" s="17" t="str">
        <f t="shared" si="1"/>
        <v>00:28.288</v>
      </c>
      <c r="C120" s="17">
        <v>3.2740740740740739E-4</v>
      </c>
    </row>
    <row r="121" spans="1:3">
      <c r="A121" t="s">
        <v>381</v>
      </c>
      <c r="B121" s="17" t="str">
        <f t="shared" si="1"/>
        <v>00:53.266</v>
      </c>
      <c r="C121" s="17">
        <v>6.1650462962962961E-4</v>
      </c>
    </row>
    <row r="122" spans="1:3">
      <c r="A122" t="s">
        <v>549</v>
      </c>
      <c r="B122" s="17" t="str">
        <f t="shared" si="1"/>
        <v>00:51.571</v>
      </c>
      <c r="C122" s="17">
        <v>5.9688657407407401E-4</v>
      </c>
    </row>
    <row r="123" spans="1:3">
      <c r="A123" t="s">
        <v>674</v>
      </c>
      <c r="B123" s="17" t="str">
        <f t="shared" si="1"/>
        <v>00:51.531</v>
      </c>
      <c r="C123" s="17">
        <v>5.9642361111111105E-4</v>
      </c>
    </row>
    <row r="124" spans="1:3">
      <c r="A124" t="s">
        <v>581</v>
      </c>
      <c r="B124" s="17" t="str">
        <f t="shared" si="1"/>
        <v>00:50.641</v>
      </c>
      <c r="C124" s="17">
        <v>5.8612268518518518E-4</v>
      </c>
    </row>
    <row r="125" spans="1:3">
      <c r="A125" t="s">
        <v>675</v>
      </c>
      <c r="B125" s="17" t="str">
        <f t="shared" si="1"/>
        <v>00:52.438</v>
      </c>
      <c r="C125" s="17">
        <v>6.0692129629629627E-4</v>
      </c>
    </row>
    <row r="126" spans="1:3">
      <c r="A126" t="s">
        <v>98</v>
      </c>
      <c r="B126" s="17" t="str">
        <f t="shared" si="1"/>
        <v>1:01.394</v>
      </c>
      <c r="C126" s="17">
        <v>7.1057870370370372E-4</v>
      </c>
    </row>
    <row r="127" spans="1:3">
      <c r="A127" t="s">
        <v>676</v>
      </c>
      <c r="B127" s="17" t="str">
        <f t="shared" si="1"/>
        <v>00:56.058</v>
      </c>
      <c r="C127" s="17">
        <v>6.4881944444444449E-4</v>
      </c>
    </row>
    <row r="128" spans="1:3">
      <c r="A128" t="s">
        <v>677</v>
      </c>
      <c r="B128" s="17" t="str">
        <f t="shared" si="1"/>
        <v>1:08.879</v>
      </c>
      <c r="C128" s="17">
        <v>7.9721064814814813E-4</v>
      </c>
    </row>
    <row r="129" spans="1:3">
      <c r="A129" t="s">
        <v>678</v>
      </c>
      <c r="B129" s="17" t="str">
        <f t="shared" si="1"/>
        <v>1:25.482</v>
      </c>
      <c r="C129" s="17">
        <v>9.8937500000000002E-4</v>
      </c>
    </row>
    <row r="130" spans="1:3">
      <c r="A130" t="s">
        <v>679</v>
      </c>
      <c r="B130" s="17" t="str">
        <f t="shared" si="1"/>
        <v>1:27.965</v>
      </c>
      <c r="C130" s="17">
        <v>1.018113425925926E-3</v>
      </c>
    </row>
    <row r="131" spans="1:3">
      <c r="A131" t="s">
        <v>680</v>
      </c>
      <c r="B131" s="17" t="str">
        <f t="shared" ref="B131:B188" si="2">IF(MID(A131,2,1)=":", A131,CONCATENATE("00:",A131))</f>
        <v>1:17.729</v>
      </c>
      <c r="C131" s="17">
        <v>8.9964120370370371E-4</v>
      </c>
    </row>
    <row r="132" spans="1:3">
      <c r="A132" t="s">
        <v>681</v>
      </c>
      <c r="B132" s="17" t="str">
        <f t="shared" si="2"/>
        <v>1:41.964</v>
      </c>
      <c r="C132" s="17">
        <v>1.1801388888888888E-3</v>
      </c>
    </row>
    <row r="133" spans="1:3">
      <c r="A133" t="s">
        <v>682</v>
      </c>
      <c r="B133" s="17" t="str">
        <f t="shared" si="2"/>
        <v>00:29.448</v>
      </c>
      <c r="C133" s="17">
        <v>3.4083333333333334E-4</v>
      </c>
    </row>
    <row r="134" spans="1:3">
      <c r="A134" t="s">
        <v>683</v>
      </c>
      <c r="B134" s="17" t="str">
        <f t="shared" si="2"/>
        <v>1:24.450</v>
      </c>
      <c r="C134" s="17">
        <v>9.774305555555556E-4</v>
      </c>
    </row>
    <row r="135" spans="1:3">
      <c r="A135" t="s">
        <v>684</v>
      </c>
      <c r="B135" s="17" t="str">
        <f t="shared" si="2"/>
        <v>1:19.363</v>
      </c>
      <c r="C135" s="17">
        <v>9.1855324074074061E-4</v>
      </c>
    </row>
    <row r="136" spans="1:3">
      <c r="A136" t="s">
        <v>685</v>
      </c>
      <c r="B136" s="17" t="str">
        <f t="shared" si="2"/>
        <v>1:14.481</v>
      </c>
      <c r="C136" s="17">
        <v>8.6204861111111107E-4</v>
      </c>
    </row>
    <row r="137" spans="1:3">
      <c r="A137" t="s">
        <v>686</v>
      </c>
      <c r="B137" s="17" t="str">
        <f t="shared" si="2"/>
        <v>1:16.240</v>
      </c>
      <c r="C137" s="17">
        <v>8.8240740740740738E-4</v>
      </c>
    </row>
    <row r="138" spans="1:3">
      <c r="A138" t="s">
        <v>687</v>
      </c>
      <c r="B138" s="17" t="str">
        <f t="shared" si="2"/>
        <v>1:21.245</v>
      </c>
      <c r="C138" s="17">
        <v>9.4033564814814815E-4</v>
      </c>
    </row>
    <row r="139" spans="1:3">
      <c r="A139" t="s">
        <v>688</v>
      </c>
      <c r="B139" s="17" t="str">
        <f t="shared" si="2"/>
        <v>1:16.220</v>
      </c>
      <c r="C139" s="17">
        <v>8.821759259259259E-4</v>
      </c>
    </row>
    <row r="140" spans="1:3">
      <c r="A140" t="s">
        <v>689</v>
      </c>
      <c r="B140" s="17" t="str">
        <f t="shared" si="2"/>
        <v>1:16.073</v>
      </c>
      <c r="C140" s="17">
        <v>8.8047453703703692E-4</v>
      </c>
    </row>
    <row r="141" spans="1:3">
      <c r="A141" t="s">
        <v>690</v>
      </c>
      <c r="B141" s="17" t="str">
        <f t="shared" si="2"/>
        <v>1:17.419</v>
      </c>
      <c r="C141" s="17">
        <v>8.9605324074074066E-4</v>
      </c>
    </row>
    <row r="142" spans="1:3">
      <c r="A142" t="s">
        <v>691</v>
      </c>
      <c r="B142" s="17" t="str">
        <f t="shared" si="2"/>
        <v>1:17.502</v>
      </c>
      <c r="C142" s="17">
        <v>8.9701388888888893E-4</v>
      </c>
    </row>
    <row r="143" spans="1:3">
      <c r="A143" t="s">
        <v>692</v>
      </c>
      <c r="B143" s="17" t="str">
        <f t="shared" si="2"/>
        <v>1:15.930</v>
      </c>
      <c r="C143" s="17">
        <v>8.7881944444444455E-4</v>
      </c>
    </row>
    <row r="144" spans="1:3">
      <c r="A144" t="s">
        <v>693</v>
      </c>
      <c r="B144" s="17" t="str">
        <f t="shared" si="2"/>
        <v>00:34.082</v>
      </c>
      <c r="C144" s="17">
        <v>3.9446759259259258E-4</v>
      </c>
    </row>
    <row r="145" spans="1:3">
      <c r="A145" t="s">
        <v>694</v>
      </c>
      <c r="B145" s="17" t="str">
        <f t="shared" si="2"/>
        <v>1:23.767</v>
      </c>
      <c r="C145" s="17">
        <v>9.6952546296296294E-4</v>
      </c>
    </row>
    <row r="146" spans="1:3">
      <c r="A146" t="s">
        <v>695</v>
      </c>
      <c r="B146" s="17" t="str">
        <f t="shared" si="2"/>
        <v>1:19.756</v>
      </c>
      <c r="C146" s="17">
        <v>9.2310185185185171E-4</v>
      </c>
    </row>
    <row r="147" spans="1:3">
      <c r="A147" t="s">
        <v>696</v>
      </c>
      <c r="B147" s="17" t="str">
        <f t="shared" si="2"/>
        <v>1:20.499</v>
      </c>
      <c r="C147" s="17">
        <v>9.3170138888888892E-4</v>
      </c>
    </row>
    <row r="148" spans="1:3">
      <c r="A148" t="s">
        <v>697</v>
      </c>
      <c r="B148" s="17" t="str">
        <f t="shared" si="2"/>
        <v>1:21.699</v>
      </c>
      <c r="C148" s="17">
        <v>9.4559027777777784E-4</v>
      </c>
    </row>
    <row r="149" spans="1:3">
      <c r="A149" t="s">
        <v>698</v>
      </c>
      <c r="B149" s="17" t="str">
        <f t="shared" si="2"/>
        <v>1:19.942</v>
      </c>
      <c r="C149" s="17">
        <v>9.252546296296296E-4</v>
      </c>
    </row>
    <row r="150" spans="1:3">
      <c r="A150" t="s">
        <v>699</v>
      </c>
      <c r="B150" s="17" t="str">
        <f t="shared" si="2"/>
        <v>1:21.741</v>
      </c>
      <c r="C150" s="17">
        <v>9.4607638888888877E-4</v>
      </c>
    </row>
    <row r="151" spans="1:3">
      <c r="A151" t="s">
        <v>700</v>
      </c>
      <c r="B151" s="17" t="str">
        <f t="shared" si="2"/>
        <v>1:17.107</v>
      </c>
      <c r="C151" s="17">
        <v>8.9244212962962964E-4</v>
      </c>
    </row>
    <row r="152" spans="1:3">
      <c r="A152" t="s">
        <v>701</v>
      </c>
      <c r="B152" s="17" t="str">
        <f t="shared" si="2"/>
        <v>1:18.867</v>
      </c>
      <c r="C152" s="17">
        <v>9.128125E-4</v>
      </c>
    </row>
    <row r="153" spans="1:3">
      <c r="A153" t="s">
        <v>702</v>
      </c>
      <c r="B153" s="17" t="str">
        <f t="shared" si="2"/>
        <v>1:16.033</v>
      </c>
      <c r="C153" s="17">
        <v>8.8001157407407396E-4</v>
      </c>
    </row>
    <row r="154" spans="1:3">
      <c r="A154" t="s">
        <v>703</v>
      </c>
      <c r="B154" s="17" t="str">
        <f t="shared" si="2"/>
        <v>1:16.179</v>
      </c>
      <c r="C154" s="17">
        <v>8.817013888888889E-4</v>
      </c>
    </row>
    <row r="155" spans="1:3">
      <c r="A155" t="s">
        <v>704</v>
      </c>
      <c r="B155" s="17" t="str">
        <f t="shared" si="2"/>
        <v>1:17.727</v>
      </c>
      <c r="C155" s="17">
        <v>8.9961805555555552E-4</v>
      </c>
    </row>
    <row r="156" spans="1:3">
      <c r="A156" t="s">
        <v>705</v>
      </c>
      <c r="B156" s="17" t="str">
        <f t="shared" si="2"/>
        <v>00:28.045</v>
      </c>
      <c r="C156" s="17">
        <v>3.2459490740740745E-4</v>
      </c>
    </row>
    <row r="157" spans="1:3">
      <c r="A157" t="s">
        <v>706</v>
      </c>
      <c r="B157" s="17" t="str">
        <f t="shared" si="2"/>
        <v>1:18.309</v>
      </c>
      <c r="C157" s="17">
        <v>9.0635416666666674E-4</v>
      </c>
    </row>
    <row r="158" spans="1:3">
      <c r="A158" t="s">
        <v>707</v>
      </c>
      <c r="B158" s="17" t="str">
        <f t="shared" si="2"/>
        <v>1:16.156</v>
      </c>
      <c r="C158" s="17">
        <v>8.8143518518518519E-4</v>
      </c>
    </row>
    <row r="159" spans="1:3">
      <c r="A159" t="s">
        <v>708</v>
      </c>
      <c r="B159" s="17" t="str">
        <f t="shared" si="2"/>
        <v>1:16.612</v>
      </c>
      <c r="C159" s="17">
        <v>8.8671296296296285E-4</v>
      </c>
    </row>
    <row r="160" spans="1:3">
      <c r="A160" t="s">
        <v>709</v>
      </c>
      <c r="B160" s="17" t="str">
        <f t="shared" si="2"/>
        <v>1:15.558</v>
      </c>
      <c r="C160" s="17">
        <v>8.7451388888888898E-4</v>
      </c>
    </row>
    <row r="161" spans="1:3">
      <c r="A161" t="s">
        <v>710</v>
      </c>
      <c r="B161" s="17" t="str">
        <f t="shared" si="2"/>
        <v>1:16.241</v>
      </c>
      <c r="C161" s="17">
        <v>8.8241898148148153E-4</v>
      </c>
    </row>
    <row r="162" spans="1:3">
      <c r="A162" t="s">
        <v>711</v>
      </c>
      <c r="B162" s="17" t="str">
        <f t="shared" si="2"/>
        <v>1:17.934</v>
      </c>
      <c r="C162" s="17">
        <v>9.0201388888888883E-4</v>
      </c>
    </row>
    <row r="163" spans="1:3">
      <c r="A163" t="s">
        <v>712</v>
      </c>
      <c r="B163" s="17" t="str">
        <f t="shared" si="2"/>
        <v>1:21.307</v>
      </c>
      <c r="C163" s="17">
        <v>9.4105324074074067E-4</v>
      </c>
    </row>
    <row r="164" spans="1:3">
      <c r="A164" t="s">
        <v>713</v>
      </c>
      <c r="B164" s="17" t="str">
        <f t="shared" si="2"/>
        <v>1:14.565</v>
      </c>
      <c r="C164" s="17">
        <v>8.6302083333333337E-4</v>
      </c>
    </row>
    <row r="165" spans="1:3">
      <c r="A165" t="s">
        <v>714</v>
      </c>
      <c r="B165" s="17" t="str">
        <f t="shared" si="2"/>
        <v>1:15.703</v>
      </c>
      <c r="C165" s="17">
        <v>8.7619212962962954E-4</v>
      </c>
    </row>
    <row r="166" spans="1:3">
      <c r="A166" t="s">
        <v>715</v>
      </c>
      <c r="B166" s="17" t="str">
        <f t="shared" si="2"/>
        <v>1:16.218</v>
      </c>
      <c r="C166" s="17">
        <v>8.8215277777777771E-4</v>
      </c>
    </row>
    <row r="167" spans="1:3">
      <c r="A167" t="s">
        <v>716</v>
      </c>
      <c r="B167" s="17" t="str">
        <f t="shared" si="2"/>
        <v>1:15.414</v>
      </c>
      <c r="C167" s="17">
        <v>8.7284722222222223E-4</v>
      </c>
    </row>
    <row r="168" spans="1:3">
      <c r="A168" t="s">
        <v>717</v>
      </c>
      <c r="B168" s="17" t="str">
        <f t="shared" si="2"/>
        <v>1:22.237</v>
      </c>
      <c r="C168" s="17">
        <v>9.5181712962962961E-4</v>
      </c>
    </row>
    <row r="169" spans="1:3">
      <c r="A169" t="s">
        <v>718</v>
      </c>
      <c r="B169" s="17" t="str">
        <f t="shared" si="2"/>
        <v>1:26.186</v>
      </c>
      <c r="C169" s="17">
        <v>9.9752314814814821E-4</v>
      </c>
    </row>
    <row r="170" spans="1:3">
      <c r="A170" t="s">
        <v>719</v>
      </c>
      <c r="B170" s="17" t="str">
        <f t="shared" si="2"/>
        <v>1:28.324</v>
      </c>
      <c r="C170" s="17">
        <v>1.0222685185185185E-3</v>
      </c>
    </row>
    <row r="171" spans="1:3">
      <c r="A171" t="s">
        <v>720</v>
      </c>
      <c r="B171" s="17" t="str">
        <f t="shared" si="2"/>
        <v>1:23.023</v>
      </c>
      <c r="C171" s="17">
        <v>9.6091435185185179E-4</v>
      </c>
    </row>
    <row r="172" spans="1:3">
      <c r="A172" t="s">
        <v>721</v>
      </c>
      <c r="B172" s="17" t="str">
        <f t="shared" si="2"/>
        <v>1:16.798</v>
      </c>
      <c r="C172" s="17">
        <v>8.8886574074074074E-4</v>
      </c>
    </row>
    <row r="173" spans="1:3">
      <c r="A173" t="s">
        <v>722</v>
      </c>
      <c r="B173" s="17" t="str">
        <f t="shared" si="2"/>
        <v>1:17.399</v>
      </c>
      <c r="C173" s="17">
        <v>8.9582175925925929E-4</v>
      </c>
    </row>
    <row r="174" spans="1:3">
      <c r="A174" t="s">
        <v>723</v>
      </c>
      <c r="B174" s="17" t="str">
        <f t="shared" si="2"/>
        <v>1:15.826</v>
      </c>
      <c r="C174" s="17">
        <v>8.7761574074074076E-4</v>
      </c>
    </row>
    <row r="175" spans="1:3">
      <c r="A175" t="s">
        <v>724</v>
      </c>
      <c r="B175" s="17" t="str">
        <f t="shared" si="2"/>
        <v>1:19.630</v>
      </c>
      <c r="C175" s="17">
        <v>9.2164351851851858E-4</v>
      </c>
    </row>
    <row r="176" spans="1:3">
      <c r="A176" t="s">
        <v>725</v>
      </c>
      <c r="B176" s="17" t="str">
        <f t="shared" si="2"/>
        <v>1:16.696</v>
      </c>
      <c r="C176" s="17">
        <v>8.8768518518518526E-4</v>
      </c>
    </row>
    <row r="177" spans="1:3">
      <c r="A177" t="s">
        <v>726</v>
      </c>
      <c r="B177" s="17" t="str">
        <f t="shared" si="2"/>
        <v>1:15.102</v>
      </c>
      <c r="C177" s="17">
        <v>8.692361111111111E-4</v>
      </c>
    </row>
    <row r="178" spans="1:3">
      <c r="A178" t="s">
        <v>727</v>
      </c>
      <c r="B178" s="17" t="str">
        <f t="shared" si="2"/>
        <v>1:17.110</v>
      </c>
      <c r="C178" s="17">
        <v>8.9247685185185176E-4</v>
      </c>
    </row>
    <row r="179" spans="1:3">
      <c r="A179" t="s">
        <v>728</v>
      </c>
      <c r="B179" s="17" t="str">
        <f t="shared" si="2"/>
        <v>1:17.438</v>
      </c>
      <c r="C179" s="17">
        <v>8.962731481481481E-4</v>
      </c>
    </row>
    <row r="180" spans="1:3">
      <c r="A180" t="s">
        <v>729</v>
      </c>
      <c r="B180" s="17" t="str">
        <f t="shared" si="2"/>
        <v>1:17.337</v>
      </c>
      <c r="C180" s="17">
        <v>8.9510416666666677E-4</v>
      </c>
    </row>
    <row r="181" spans="1:3">
      <c r="A181" t="s">
        <v>730</v>
      </c>
      <c r="B181" s="17" t="str">
        <f t="shared" si="2"/>
        <v>00:29.848</v>
      </c>
      <c r="C181" s="17">
        <v>3.45462962962963E-4</v>
      </c>
    </row>
    <row r="182" spans="1:3">
      <c r="A182" t="s">
        <v>731</v>
      </c>
      <c r="B182" s="17" t="str">
        <f t="shared" si="2"/>
        <v>1:20.293</v>
      </c>
      <c r="C182" s="17">
        <v>9.2931712962962966E-4</v>
      </c>
    </row>
    <row r="183" spans="1:3">
      <c r="A183" t="s">
        <v>732</v>
      </c>
      <c r="B183" s="17" t="str">
        <f t="shared" si="2"/>
        <v>1:19.589</v>
      </c>
      <c r="C183" s="17">
        <v>9.2116898148148147E-4</v>
      </c>
    </row>
    <row r="184" spans="1:3">
      <c r="A184" t="s">
        <v>733</v>
      </c>
      <c r="B184" s="17" t="str">
        <f t="shared" si="2"/>
        <v>1:19.715</v>
      </c>
      <c r="C184" s="17">
        <v>9.2262731481481492E-4</v>
      </c>
    </row>
    <row r="185" spans="1:3">
      <c r="A185" t="s">
        <v>734</v>
      </c>
      <c r="B185" s="17" t="str">
        <f t="shared" si="2"/>
        <v>1:18.142</v>
      </c>
      <c r="C185" s="17">
        <v>9.0442129629629629E-4</v>
      </c>
    </row>
    <row r="186" spans="1:3">
      <c r="A186" t="s">
        <v>735</v>
      </c>
      <c r="B186" s="17" t="str">
        <f t="shared" si="2"/>
        <v>1:18.681</v>
      </c>
      <c r="C186" s="17">
        <v>9.1065972222222232E-4</v>
      </c>
    </row>
    <row r="187" spans="1:3">
      <c r="A187" t="s">
        <v>736</v>
      </c>
      <c r="B187" s="17" t="str">
        <f t="shared" si="2"/>
        <v>1:16.301</v>
      </c>
      <c r="C187" s="17">
        <v>8.8311342592592597E-4</v>
      </c>
    </row>
    <row r="188" spans="1:3">
      <c r="A188" t="s">
        <v>737</v>
      </c>
      <c r="B188" s="17" t="str">
        <f t="shared" si="2"/>
        <v>1:17.544</v>
      </c>
      <c r="C188" s="17">
        <v>8.9749999999999997E-4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zoomScale="55" zoomScaleNormal="55" workbookViewId="0">
      <selection activeCell="C26" sqref="C26"/>
    </sheetView>
  </sheetViews>
  <sheetFormatPr baseColWidth="10" defaultRowHeight="15"/>
  <cols>
    <col min="2" max="7" width="11.42578125" style="1"/>
  </cols>
  <sheetData>
    <row r="1" spans="1:7" ht="15.75" thickBot="1">
      <c r="A1" s="16"/>
      <c r="B1" s="14" t="s">
        <v>1</v>
      </c>
      <c r="C1" s="14" t="s">
        <v>2</v>
      </c>
      <c r="D1" s="15" t="s">
        <v>3</v>
      </c>
      <c r="E1" s="14" t="s">
        <v>0</v>
      </c>
      <c r="F1" s="15" t="s">
        <v>4</v>
      </c>
      <c r="G1" s="14" t="s">
        <v>5</v>
      </c>
    </row>
    <row r="2" spans="1:7">
      <c r="A2" s="9">
        <v>1</v>
      </c>
      <c r="B2" s="12">
        <v>9.95787037037037E-4</v>
      </c>
      <c r="C2" s="12">
        <v>9.1758101851851853E-4</v>
      </c>
      <c r="D2" s="13">
        <v>9.981250000000001E-4</v>
      </c>
      <c r="E2" s="12">
        <v>9.6615740740740733E-4</v>
      </c>
      <c r="F2" s="13">
        <v>9.934490740740739E-4</v>
      </c>
      <c r="G2" s="12">
        <v>1.2798958333333332E-3</v>
      </c>
    </row>
    <row r="3" spans="1:7">
      <c r="A3" s="10">
        <v>2</v>
      </c>
      <c r="B3" s="6">
        <v>9.8056712962962963E-4</v>
      </c>
      <c r="C3" s="6">
        <v>9.172337962962962E-4</v>
      </c>
      <c r="D3" s="4">
        <v>9.7002314814814824E-4</v>
      </c>
      <c r="E3" s="6">
        <v>9.4849537037037027E-4</v>
      </c>
      <c r="F3" s="4">
        <v>1.0142592592592592E-3</v>
      </c>
      <c r="G3" s="6">
        <v>1.2304050925925926E-3</v>
      </c>
    </row>
    <row r="4" spans="1:7">
      <c r="A4" s="10">
        <v>3</v>
      </c>
      <c r="B4" s="6">
        <v>9.6945601851851847E-4</v>
      </c>
      <c r="C4" s="6">
        <v>9.2189814814814814E-4</v>
      </c>
      <c r="D4" s="4">
        <v>9.792708333333333E-4</v>
      </c>
      <c r="E4" s="6">
        <v>9.5506944444444448E-4</v>
      </c>
      <c r="F4" s="4">
        <v>9.6754629629629632E-4</v>
      </c>
      <c r="G4" s="6">
        <v>1.202372685185185E-3</v>
      </c>
    </row>
    <row r="5" spans="1:7">
      <c r="A5" s="10">
        <v>4</v>
      </c>
      <c r="B5" s="6">
        <v>9.6011574074074087E-4</v>
      </c>
      <c r="C5" s="6">
        <v>9.540509259259259E-4</v>
      </c>
      <c r="D5" s="4">
        <v>9.5128472222222229E-4</v>
      </c>
      <c r="E5" s="6">
        <v>9.5418981481481472E-4</v>
      </c>
      <c r="F5" s="4">
        <v>9.5734953703703694E-4</v>
      </c>
      <c r="G5" s="6">
        <v>1.168599537037037E-3</v>
      </c>
    </row>
    <row r="6" spans="1:7">
      <c r="A6" s="10">
        <v>5</v>
      </c>
      <c r="B6" s="6">
        <v>9.4248842592592605E-4</v>
      </c>
      <c r="C6" s="6">
        <v>9.7452546296296306E-4</v>
      </c>
      <c r="D6" s="4">
        <v>1.0010995370370371E-3</v>
      </c>
      <c r="E6" s="6">
        <v>9.4431712962962959E-4</v>
      </c>
      <c r="F6" s="4">
        <v>9.5846064814814806E-4</v>
      </c>
      <c r="G6" s="6">
        <v>1.3484143518518517E-3</v>
      </c>
    </row>
    <row r="7" spans="1:7">
      <c r="A7" s="10">
        <v>6</v>
      </c>
      <c r="B7" s="6">
        <v>1.0328703703703704E-3</v>
      </c>
      <c r="C7" s="6">
        <v>9.3758101851851847E-4</v>
      </c>
      <c r="D7" s="4">
        <v>9.7704861111111126E-4</v>
      </c>
      <c r="E7" s="6">
        <v>9.4531250000000008E-4</v>
      </c>
      <c r="F7" s="4">
        <v>9.5862268518518519E-4</v>
      </c>
      <c r="G7" s="6">
        <v>1.1161342592592592E-3</v>
      </c>
    </row>
    <row r="8" spans="1:7">
      <c r="A8" s="10">
        <v>7</v>
      </c>
      <c r="B8" s="6">
        <v>9.4593750000000006E-4</v>
      </c>
      <c r="C8" s="6">
        <v>1.0037500000000001E-3</v>
      </c>
      <c r="D8" s="4">
        <v>1.0294791666666666E-3</v>
      </c>
      <c r="E8" s="6">
        <v>9.4599537037037048E-4</v>
      </c>
      <c r="F8" s="4">
        <v>9.5373842592592602E-4</v>
      </c>
      <c r="G8" s="6">
        <v>1.0567476851851853E-3</v>
      </c>
    </row>
    <row r="9" spans="1:7">
      <c r="A9" s="10">
        <v>8</v>
      </c>
      <c r="B9" s="6">
        <v>9.3418981481481478E-4</v>
      </c>
      <c r="C9" s="6">
        <v>9.0052083333333336E-4</v>
      </c>
      <c r="D9" s="4">
        <v>9.3295138888888898E-4</v>
      </c>
      <c r="E9" s="6">
        <v>9.3457175925925923E-4</v>
      </c>
      <c r="F9" s="4">
        <v>9.578356481481482E-4</v>
      </c>
      <c r="G9" s="6">
        <v>1.0301041666666666E-3</v>
      </c>
    </row>
    <row r="10" spans="1:7">
      <c r="A10" s="10">
        <v>9</v>
      </c>
      <c r="B10" s="6">
        <v>1.0495023148148147E-3</v>
      </c>
      <c r="C10" s="6">
        <v>9.0890046296296303E-4</v>
      </c>
      <c r="D10" s="4">
        <v>9.3212962962962965E-4</v>
      </c>
      <c r="E10" s="6">
        <v>9.19548611111111E-4</v>
      </c>
      <c r="F10" s="4">
        <v>9.5988425925925928E-4</v>
      </c>
      <c r="G10" s="6">
        <v>1.0142592592592592E-3</v>
      </c>
    </row>
    <row r="11" spans="1:7">
      <c r="A11" s="10">
        <v>10</v>
      </c>
      <c r="B11" s="6">
        <v>9.2368055555555563E-4</v>
      </c>
      <c r="C11" s="6">
        <v>9.0495370370370371E-4</v>
      </c>
      <c r="D11" s="4">
        <v>9.660416666666667E-4</v>
      </c>
      <c r="E11" s="6">
        <v>9.1251157407407394E-4</v>
      </c>
      <c r="F11" s="4">
        <v>9.3812500000000005E-4</v>
      </c>
      <c r="G11" s="6">
        <v>1.0041782407407408E-3</v>
      </c>
    </row>
    <row r="12" spans="1:7">
      <c r="A12" s="10">
        <v>11</v>
      </c>
      <c r="B12" s="6">
        <v>9.1193287037037035E-4</v>
      </c>
      <c r="C12" s="6">
        <v>9.1199074074074067E-4</v>
      </c>
      <c r="D12" s="4">
        <v>9.2366898148148148E-4</v>
      </c>
      <c r="E12" s="6">
        <v>9.510532407407407E-4</v>
      </c>
      <c r="F12" s="4">
        <v>9.6846064814814809E-4</v>
      </c>
      <c r="G12" s="6">
        <v>9.9474537037037044E-4</v>
      </c>
    </row>
    <row r="13" spans="1:7">
      <c r="A13" s="10">
        <v>12</v>
      </c>
      <c r="B13" s="6">
        <v>9.2802083333333322E-4</v>
      </c>
      <c r="C13" s="6">
        <v>8.9998842592592593E-4</v>
      </c>
      <c r="D13" s="4">
        <v>9.1230324074074076E-4</v>
      </c>
      <c r="E13" s="6">
        <v>9.2292824074074076E-4</v>
      </c>
      <c r="F13" s="4">
        <v>9.4354166666666675E-4</v>
      </c>
      <c r="G13" s="6">
        <v>9.9071759259259252E-4</v>
      </c>
    </row>
    <row r="14" spans="1:7">
      <c r="A14" s="10">
        <v>13</v>
      </c>
      <c r="B14" s="6">
        <v>9.0915509259259259E-4</v>
      </c>
      <c r="C14" s="6">
        <v>8.9440972222222222E-4</v>
      </c>
      <c r="D14" s="4">
        <v>1.0477893518518518E-3</v>
      </c>
      <c r="E14" s="6">
        <v>9.3291666666666664E-4</v>
      </c>
      <c r="F14" s="4">
        <v>9.4590277777777771E-4</v>
      </c>
      <c r="G14" s="6">
        <v>9.6839120370370362E-4</v>
      </c>
    </row>
    <row r="15" spans="1:7">
      <c r="A15" s="10">
        <v>14</v>
      </c>
      <c r="B15" s="6">
        <v>9.1190972222222227E-4</v>
      </c>
      <c r="C15" s="6">
        <v>9.7234953703703708E-4</v>
      </c>
      <c r="D15" s="4">
        <v>9.3503472222222219E-4</v>
      </c>
      <c r="E15" s="6">
        <v>9.2060185185185203E-4</v>
      </c>
      <c r="F15" s="4">
        <v>9.6334490740740744E-4</v>
      </c>
      <c r="G15" s="6">
        <v>1.0462268518518518E-3</v>
      </c>
    </row>
    <row r="16" spans="1:7">
      <c r="A16" s="10">
        <v>15</v>
      </c>
      <c r="B16" s="6">
        <v>9.1243055555555565E-4</v>
      </c>
      <c r="C16" s="6">
        <v>8.9344907407407396E-4</v>
      </c>
      <c r="D16" s="4">
        <v>9.4159722222222225E-4</v>
      </c>
      <c r="E16" s="6">
        <v>9.9751157407407406E-4</v>
      </c>
      <c r="F16" s="4">
        <v>9.3575231481481493E-4</v>
      </c>
      <c r="G16" s="6">
        <v>9.6811342592592598E-4</v>
      </c>
    </row>
    <row r="17" spans="1:7">
      <c r="A17" s="10">
        <v>16</v>
      </c>
      <c r="B17" s="6">
        <v>9.0385416666666663E-4</v>
      </c>
      <c r="C17" s="6">
        <v>8.9446759259259264E-4</v>
      </c>
      <c r="D17" s="4">
        <v>1.7446759259259258E-3</v>
      </c>
      <c r="E17" s="6">
        <v>9.2483796296296313E-4</v>
      </c>
      <c r="F17" s="4">
        <v>9.309606481481481E-4</v>
      </c>
      <c r="G17" s="6">
        <v>9.5453703703703705E-4</v>
      </c>
    </row>
    <row r="18" spans="1:7">
      <c r="A18" s="10">
        <v>17</v>
      </c>
      <c r="B18" s="6">
        <v>9.2782407407407408E-4</v>
      </c>
      <c r="C18" s="6">
        <v>9.7508101851851846E-4</v>
      </c>
      <c r="D18" s="4">
        <v>9.6910879629629636E-4</v>
      </c>
      <c r="E18" s="6">
        <v>9.1938657407407409E-4</v>
      </c>
      <c r="F18" s="4">
        <v>9.3372685185185182E-4</v>
      </c>
      <c r="G18" s="6">
        <v>9.8803240740740752E-4</v>
      </c>
    </row>
    <row r="19" spans="1:7">
      <c r="A19" s="10">
        <v>18</v>
      </c>
      <c r="B19" s="6">
        <v>9.060532407407408E-4</v>
      </c>
      <c r="C19" s="6">
        <v>8.9021990740740739E-4</v>
      </c>
      <c r="D19" s="4">
        <v>1.0545833333333334E-3</v>
      </c>
      <c r="E19" s="6">
        <v>9.1866898148148157E-4</v>
      </c>
      <c r="F19" s="4">
        <v>9.4416666666666661E-4</v>
      </c>
      <c r="G19" s="6">
        <v>9.7336805555555555E-4</v>
      </c>
    </row>
    <row r="20" spans="1:7">
      <c r="A20" s="10">
        <v>19</v>
      </c>
      <c r="B20" s="6">
        <v>8.8947916666666678E-4</v>
      </c>
      <c r="C20" s="6">
        <v>8.9129629629629617E-4</v>
      </c>
      <c r="D20" s="4">
        <v>9.6733796296296292E-4</v>
      </c>
      <c r="E20" s="6">
        <v>9.1361111111111103E-4</v>
      </c>
      <c r="F20" s="4">
        <v>9.513194444444443E-4</v>
      </c>
      <c r="G20" s="6">
        <v>9.7072916666666672E-4</v>
      </c>
    </row>
    <row r="21" spans="1:7">
      <c r="A21" s="10">
        <v>20</v>
      </c>
      <c r="B21" s="6">
        <v>9.0775462962962956E-4</v>
      </c>
      <c r="C21" s="6">
        <v>8.8563657407407417E-4</v>
      </c>
      <c r="D21" s="4">
        <v>9.5543981481481489E-4</v>
      </c>
      <c r="E21" s="6">
        <v>9.197569444444444E-4</v>
      </c>
      <c r="F21" s="4">
        <v>9.2809027777777779E-4</v>
      </c>
      <c r="G21" s="6">
        <v>1.0416435185185186E-3</v>
      </c>
    </row>
    <row r="22" spans="1:7">
      <c r="A22" s="10">
        <v>21</v>
      </c>
      <c r="B22" s="6">
        <v>8.9422453703703701E-4</v>
      </c>
      <c r="C22" s="6">
        <v>8.86724537037037E-4</v>
      </c>
      <c r="D22" s="4">
        <v>9.3789351851851857E-4</v>
      </c>
      <c r="E22" s="6">
        <v>1.016423611111111E-3</v>
      </c>
      <c r="F22" s="4">
        <v>9.2364583333333328E-4</v>
      </c>
      <c r="G22" s="6">
        <v>9.756944444444444E-4</v>
      </c>
    </row>
    <row r="23" spans="1:7">
      <c r="A23" s="10">
        <v>22</v>
      </c>
      <c r="B23" s="6">
        <v>8.8489583333333335E-4</v>
      </c>
      <c r="C23" s="6">
        <v>8.9533564814814814E-4</v>
      </c>
      <c r="D23" s="4">
        <v>9.7277777777777781E-4</v>
      </c>
      <c r="E23" s="6"/>
      <c r="F23" s="4">
        <v>9.2694444444444454E-4</v>
      </c>
      <c r="G23" s="6"/>
    </row>
    <row r="24" spans="1:7">
      <c r="A24" s="10">
        <v>23</v>
      </c>
      <c r="B24" s="6">
        <v>9.993634259259259E-4</v>
      </c>
      <c r="C24" s="6">
        <v>8.8606481481481479E-4</v>
      </c>
      <c r="D24" s="4">
        <v>1.1182291666666669E-3</v>
      </c>
      <c r="E24" s="6"/>
      <c r="F24" s="4">
        <v>9.3118055555555565E-4</v>
      </c>
      <c r="G24" s="6"/>
    </row>
    <row r="25" spans="1:7">
      <c r="A25" s="10">
        <v>24</v>
      </c>
      <c r="B25" s="6">
        <v>8.8358796296296286E-4</v>
      </c>
      <c r="C25" s="6">
        <v>8.8349537037037042E-4</v>
      </c>
      <c r="D25" s="4">
        <v>1.0028587962962964E-3</v>
      </c>
      <c r="E25" s="6"/>
      <c r="F25" s="4"/>
      <c r="G25" s="6"/>
    </row>
    <row r="26" spans="1:7">
      <c r="A26" s="10">
        <v>25</v>
      </c>
      <c r="B26" s="6">
        <v>8.8201388888888889E-4</v>
      </c>
      <c r="C26" s="6">
        <v>8.884606481481482E-4</v>
      </c>
      <c r="D26" s="4">
        <v>9.7069444444444449E-4</v>
      </c>
      <c r="E26" s="6"/>
      <c r="F26" s="4"/>
      <c r="G26" s="6"/>
    </row>
    <row r="27" spans="1:7">
      <c r="A27" s="10">
        <v>26</v>
      </c>
      <c r="B27" s="6">
        <v>8.7606481481481487E-4</v>
      </c>
      <c r="C27" s="6">
        <v>8.9401620370370373E-4</v>
      </c>
      <c r="D27" s="4">
        <v>9.6045138888888883E-4</v>
      </c>
      <c r="E27" s="6"/>
      <c r="F27" s="4"/>
      <c r="G27" s="6"/>
    </row>
    <row r="28" spans="1:7">
      <c r="A28" s="10">
        <v>27</v>
      </c>
      <c r="B28" s="6"/>
      <c r="C28" s="6">
        <v>8.9707175925925924E-4</v>
      </c>
      <c r="D28" s="4">
        <v>9.5157407407407419E-4</v>
      </c>
      <c r="E28" s="6"/>
      <c r="F28" s="4"/>
      <c r="G28" s="6"/>
    </row>
    <row r="29" spans="1:7">
      <c r="A29" s="10">
        <v>28</v>
      </c>
      <c r="B29" s="6"/>
      <c r="C29" s="6">
        <v>8.9745370370370369E-4</v>
      </c>
      <c r="D29" s="4">
        <v>9.3917824074074075E-4</v>
      </c>
      <c r="E29" s="6"/>
      <c r="F29" s="4"/>
      <c r="G29" s="6"/>
    </row>
    <row r="30" spans="1:7">
      <c r="A30" s="10">
        <v>29</v>
      </c>
      <c r="B30" s="6"/>
      <c r="C30" s="6">
        <v>8.9125000000000012E-4</v>
      </c>
      <c r="D30" s="4"/>
      <c r="E30" s="6"/>
      <c r="F30" s="4"/>
      <c r="G30" s="6"/>
    </row>
    <row r="31" spans="1:7">
      <c r="A31" s="10">
        <v>30</v>
      </c>
      <c r="B31" s="6"/>
      <c r="C31" s="6">
        <v>8.8092592592592595E-4</v>
      </c>
      <c r="D31" s="4"/>
      <c r="E31" s="6"/>
      <c r="F31" s="4"/>
      <c r="G31" s="6"/>
    </row>
    <row r="32" spans="1:7">
      <c r="A32" s="10"/>
      <c r="B32" s="6"/>
      <c r="C32" s="6"/>
      <c r="D32" s="4"/>
      <c r="E32" s="6"/>
      <c r="F32" s="4"/>
      <c r="G32" s="6"/>
    </row>
    <row r="33" spans="1:7" ht="15.75" thickBot="1">
      <c r="A33" s="11"/>
      <c r="B33" s="7"/>
      <c r="C33" s="7"/>
      <c r="D33" s="5"/>
      <c r="E33" s="7"/>
      <c r="F33" s="5"/>
      <c r="G33" s="7"/>
    </row>
    <row r="34" spans="1:7" ht="15.75" thickBot="1">
      <c r="A34" s="2" t="s">
        <v>9</v>
      </c>
      <c r="B34" s="8">
        <f>AVERAGE(B2:B33)</f>
        <v>9.33198450854701E-4</v>
      </c>
      <c r="C34" s="8">
        <f t="shared" ref="C34:G34" si="0">AVERAGE(C2:C33)</f>
        <v>9.1168942901234565E-4</v>
      </c>
      <c r="D34" s="3">
        <f t="shared" si="0"/>
        <v>1.0015232308201059E-3</v>
      </c>
      <c r="E34" s="8">
        <f t="shared" si="0"/>
        <v>9.4113646384479707E-4</v>
      </c>
      <c r="F34" s="3">
        <f t="shared" si="0"/>
        <v>9.5157860305958145E-4</v>
      </c>
      <c r="G34" s="8">
        <f t="shared" si="0"/>
        <v>1.0630147707231042E-3</v>
      </c>
    </row>
  </sheetData>
  <pageMargins left="0" right="0" top="0" bottom="0" header="0.31496062992125984" footer="0.31496062992125984"/>
  <pageSetup paperSize="9" scale="12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35"/>
  <sheetViews>
    <sheetView tabSelected="1" zoomScale="55" zoomScaleNormal="55" workbookViewId="0">
      <selection activeCell="L45" sqref="L45"/>
    </sheetView>
  </sheetViews>
  <sheetFormatPr baseColWidth="10" defaultRowHeight="15"/>
  <cols>
    <col min="12" max="12" width="20.28515625" customWidth="1"/>
  </cols>
  <sheetData>
    <row r="1" spans="1:16" ht="16.5" thickBot="1">
      <c r="B1" s="262" t="s">
        <v>1173</v>
      </c>
      <c r="C1" s="262" t="s">
        <v>1174</v>
      </c>
      <c r="D1" s="262" t="s">
        <v>1175</v>
      </c>
      <c r="E1" s="262" t="s">
        <v>1176</v>
      </c>
      <c r="F1" s="262" t="s">
        <v>1177</v>
      </c>
      <c r="G1" s="262" t="s">
        <v>1178</v>
      </c>
      <c r="H1" s="262" t="s">
        <v>1179</v>
      </c>
      <c r="I1" s="262" t="s">
        <v>1180</v>
      </c>
      <c r="J1" s="262" t="s">
        <v>1179</v>
      </c>
      <c r="K1" s="262" t="s">
        <v>1180</v>
      </c>
      <c r="M1" s="239" t="s">
        <v>181</v>
      </c>
      <c r="N1" s="215"/>
      <c r="O1" s="215"/>
      <c r="P1" s="215"/>
    </row>
    <row r="2" spans="1:16" ht="15.75" thickBot="1">
      <c r="B2" s="263"/>
      <c r="C2" s="263"/>
      <c r="D2" s="263"/>
      <c r="E2" s="263" t="s">
        <v>1181</v>
      </c>
      <c r="F2" s="263" t="s">
        <v>1181</v>
      </c>
      <c r="G2" s="263" t="s">
        <v>1181</v>
      </c>
      <c r="H2" s="263" t="s">
        <v>1182</v>
      </c>
      <c r="I2" s="263" t="s">
        <v>1182</v>
      </c>
      <c r="J2" s="263" t="s">
        <v>1183</v>
      </c>
      <c r="K2" s="263" t="s">
        <v>1183</v>
      </c>
      <c r="M2" s="222" t="s">
        <v>11</v>
      </c>
      <c r="N2" s="222" t="s">
        <v>187</v>
      </c>
      <c r="O2" s="157" t="s">
        <v>2</v>
      </c>
      <c r="P2" s="222" t="s">
        <v>10</v>
      </c>
    </row>
    <row r="3" spans="1:16" ht="15.75">
      <c r="A3" t="s">
        <v>181</v>
      </c>
      <c r="B3" s="264" t="s">
        <v>1184</v>
      </c>
      <c r="C3" s="265" t="s">
        <v>1185</v>
      </c>
      <c r="D3" s="265" t="s">
        <v>1186</v>
      </c>
      <c r="E3" s="266" t="s">
        <v>1187</v>
      </c>
      <c r="F3" s="265" t="s">
        <v>1188</v>
      </c>
      <c r="G3" s="265" t="s">
        <v>1189</v>
      </c>
      <c r="H3" s="266" t="s">
        <v>1190</v>
      </c>
      <c r="I3" s="266" t="s">
        <v>1191</v>
      </c>
      <c r="J3" s="265" t="s">
        <v>1192</v>
      </c>
      <c r="K3" s="265" t="s">
        <v>1193</v>
      </c>
      <c r="M3" s="218">
        <v>1.9347222222222222E-3</v>
      </c>
      <c r="N3" s="228">
        <v>1.7153935185185187E-3</v>
      </c>
      <c r="O3" s="225">
        <v>1.5150462962962962E-3</v>
      </c>
      <c r="P3" s="228">
        <v>1.3284722222222222E-3</v>
      </c>
    </row>
    <row r="4" spans="1:16" ht="15.75">
      <c r="A4" t="s">
        <v>1701</v>
      </c>
      <c r="B4" s="264" t="s">
        <v>742</v>
      </c>
      <c r="C4" s="266" t="s">
        <v>743</v>
      </c>
      <c r="D4" s="265" t="s">
        <v>1200</v>
      </c>
      <c r="E4" s="266" t="s">
        <v>1201</v>
      </c>
      <c r="F4" s="266" t="s">
        <v>1202</v>
      </c>
      <c r="G4" s="266" t="s">
        <v>1203</v>
      </c>
      <c r="H4" s="266" t="s">
        <v>1202</v>
      </c>
      <c r="I4" s="265" t="s">
        <v>1204</v>
      </c>
      <c r="J4" s="266" t="s">
        <v>1205</v>
      </c>
      <c r="K4" s="265" t="s">
        <v>1206</v>
      </c>
      <c r="M4" s="219">
        <v>1.7974537037037037E-3</v>
      </c>
      <c r="N4" s="229">
        <v>1.6409722222222223E-3</v>
      </c>
      <c r="O4" s="226">
        <v>1.4013888888888886E-3</v>
      </c>
      <c r="P4" s="229">
        <v>1.2901620370370369E-3</v>
      </c>
    </row>
    <row r="5" spans="1:16" ht="15.75">
      <c r="B5" s="262" t="s">
        <v>744</v>
      </c>
      <c r="C5" s="267" t="s">
        <v>745</v>
      </c>
      <c r="D5" s="268" t="s">
        <v>1207</v>
      </c>
      <c r="E5" s="267" t="s">
        <v>1208</v>
      </c>
      <c r="F5" s="267" t="s">
        <v>1209</v>
      </c>
      <c r="G5" s="267" t="s">
        <v>1210</v>
      </c>
      <c r="H5" s="267" t="s">
        <v>1202</v>
      </c>
      <c r="I5" s="268" t="s">
        <v>1204</v>
      </c>
      <c r="J5" s="267" t="s">
        <v>1205</v>
      </c>
      <c r="K5" s="268" t="s">
        <v>1206</v>
      </c>
      <c r="M5" s="219">
        <v>1.9666666666666665E-3</v>
      </c>
      <c r="N5" s="229">
        <v>1.5422453703703703E-3</v>
      </c>
      <c r="O5" s="226">
        <v>1.4581018518518519E-3</v>
      </c>
      <c r="P5" s="229">
        <v>1.2636574074074074E-3</v>
      </c>
    </row>
    <row r="6" spans="1:16" ht="15.75">
      <c r="B6" s="264" t="s">
        <v>746</v>
      </c>
      <c r="C6" s="266" t="s">
        <v>747</v>
      </c>
      <c r="D6" s="265" t="s">
        <v>1211</v>
      </c>
      <c r="E6" s="266" t="s">
        <v>1212</v>
      </c>
      <c r="F6" s="266" t="s">
        <v>1195</v>
      </c>
      <c r="G6" s="266" t="s">
        <v>1213</v>
      </c>
      <c r="H6" s="266" t="s">
        <v>1202</v>
      </c>
      <c r="I6" s="265" t="s">
        <v>1204</v>
      </c>
      <c r="J6" s="266" t="s">
        <v>1192</v>
      </c>
      <c r="K6" s="265" t="s">
        <v>1206</v>
      </c>
      <c r="M6" s="219"/>
      <c r="N6" s="229"/>
      <c r="O6" s="226"/>
      <c r="P6" s="229">
        <v>1.2184027777777779E-3</v>
      </c>
    </row>
    <row r="7" spans="1:16" ht="15.75">
      <c r="A7" t="s">
        <v>1702</v>
      </c>
      <c r="B7" s="262" t="s">
        <v>748</v>
      </c>
      <c r="C7" s="267" t="s">
        <v>749</v>
      </c>
      <c r="D7" s="268" t="s">
        <v>1214</v>
      </c>
      <c r="E7" s="267" t="s">
        <v>1215</v>
      </c>
      <c r="F7" s="267" t="s">
        <v>1205</v>
      </c>
      <c r="G7" s="267" t="s">
        <v>1216</v>
      </c>
      <c r="H7" s="267" t="s">
        <v>1198</v>
      </c>
      <c r="I7" s="268" t="s">
        <v>1217</v>
      </c>
      <c r="J7" s="267" t="s">
        <v>1192</v>
      </c>
      <c r="K7" s="268" t="s">
        <v>1204</v>
      </c>
      <c r="M7" s="219"/>
      <c r="N7" s="229">
        <v>1.2177083333333334E-3</v>
      </c>
      <c r="O7" s="226"/>
      <c r="P7" s="229"/>
    </row>
    <row r="8" spans="1:16" ht="15.75">
      <c r="B8" s="264" t="s">
        <v>750</v>
      </c>
      <c r="C8" s="266" t="s">
        <v>751</v>
      </c>
      <c r="D8" s="265" t="s">
        <v>1218</v>
      </c>
      <c r="E8" s="266" t="s">
        <v>1219</v>
      </c>
      <c r="F8" s="266" t="s">
        <v>1192</v>
      </c>
      <c r="G8" s="266" t="s">
        <v>1220</v>
      </c>
      <c r="H8" s="266" t="s">
        <v>1198</v>
      </c>
      <c r="I8" s="265" t="s">
        <v>1217</v>
      </c>
      <c r="J8" s="265" t="s">
        <v>1192</v>
      </c>
      <c r="K8" s="265" t="s">
        <v>1193</v>
      </c>
      <c r="M8" s="219"/>
      <c r="N8" s="229">
        <v>1.2475694444444444E-3</v>
      </c>
      <c r="O8" s="226"/>
      <c r="P8" s="229"/>
    </row>
    <row r="9" spans="1:16" ht="15.75">
      <c r="B9" s="262" t="s">
        <v>752</v>
      </c>
      <c r="C9" s="267" t="s">
        <v>753</v>
      </c>
      <c r="D9" s="268" t="s">
        <v>1221</v>
      </c>
      <c r="E9" s="267" t="s">
        <v>1222</v>
      </c>
      <c r="F9" s="267" t="s">
        <v>1205</v>
      </c>
      <c r="G9" s="267" t="s">
        <v>1223</v>
      </c>
      <c r="H9" s="267" t="s">
        <v>1198</v>
      </c>
      <c r="I9" s="268" t="s">
        <v>1217</v>
      </c>
      <c r="J9" s="268" t="s">
        <v>1192</v>
      </c>
      <c r="K9" s="268" t="s">
        <v>1204</v>
      </c>
      <c r="M9" s="219"/>
      <c r="N9" s="276">
        <v>1.1707175925925926E-3</v>
      </c>
      <c r="O9" s="226"/>
      <c r="P9" s="229"/>
    </row>
    <row r="10" spans="1:16" ht="15.75">
      <c r="B10" s="264" t="s">
        <v>754</v>
      </c>
      <c r="C10" s="266" t="s">
        <v>755</v>
      </c>
      <c r="D10" s="265" t="s">
        <v>1224</v>
      </c>
      <c r="E10" s="266" t="s">
        <v>1225</v>
      </c>
      <c r="F10" s="266" t="s">
        <v>1226</v>
      </c>
      <c r="G10" s="266" t="s">
        <v>1227</v>
      </c>
      <c r="H10" s="266" t="s">
        <v>1198</v>
      </c>
      <c r="I10" s="265" t="s">
        <v>1193</v>
      </c>
      <c r="J10" s="266" t="s">
        <v>1192</v>
      </c>
      <c r="K10" s="265" t="s">
        <v>1204</v>
      </c>
      <c r="M10" s="219"/>
      <c r="N10" s="229">
        <v>1.2866898148148149E-3</v>
      </c>
      <c r="O10" s="226"/>
      <c r="P10" s="229"/>
    </row>
    <row r="11" spans="1:16" ht="15.75">
      <c r="A11" t="s">
        <v>1703</v>
      </c>
      <c r="B11" s="262" t="s">
        <v>756</v>
      </c>
      <c r="C11" s="267" t="s">
        <v>757</v>
      </c>
      <c r="D11" s="268" t="s">
        <v>1228</v>
      </c>
      <c r="E11" s="267" t="s">
        <v>1229</v>
      </c>
      <c r="F11" s="267" t="s">
        <v>1195</v>
      </c>
      <c r="G11" s="267" t="s">
        <v>1230</v>
      </c>
      <c r="H11" s="267" t="s">
        <v>1231</v>
      </c>
      <c r="I11" s="268" t="s">
        <v>1232</v>
      </c>
      <c r="J11" s="267" t="s">
        <v>1192</v>
      </c>
      <c r="K11" s="268" t="s">
        <v>1204</v>
      </c>
      <c r="M11" s="219"/>
      <c r="N11" s="229">
        <v>1.2131944444444445E-3</v>
      </c>
      <c r="O11" s="226"/>
      <c r="P11" s="229"/>
    </row>
    <row r="12" spans="1:16" ht="15.75">
      <c r="B12" s="264" t="s">
        <v>758</v>
      </c>
      <c r="C12" s="266" t="s">
        <v>759</v>
      </c>
      <c r="D12" s="265" t="s">
        <v>1233</v>
      </c>
      <c r="E12" s="266" t="s">
        <v>1234</v>
      </c>
      <c r="F12" s="266" t="s">
        <v>1202</v>
      </c>
      <c r="G12" s="266" t="s">
        <v>1235</v>
      </c>
      <c r="H12" s="266" t="s">
        <v>1198</v>
      </c>
      <c r="I12" s="265" t="s">
        <v>1193</v>
      </c>
      <c r="J12" s="265" t="s">
        <v>1192</v>
      </c>
      <c r="K12" s="266" t="s">
        <v>1193</v>
      </c>
      <c r="M12" s="219"/>
      <c r="N12" s="229"/>
      <c r="O12" s="226"/>
      <c r="P12" s="229"/>
    </row>
    <row r="13" spans="1:16" ht="15.75">
      <c r="B13" s="262" t="s">
        <v>760</v>
      </c>
      <c r="C13" s="267" t="s">
        <v>761</v>
      </c>
      <c r="D13" s="268" t="s">
        <v>1236</v>
      </c>
      <c r="E13" s="267" t="s">
        <v>1237</v>
      </c>
      <c r="F13" s="267" t="s">
        <v>1238</v>
      </c>
      <c r="G13" s="267" t="s">
        <v>1239</v>
      </c>
      <c r="H13" s="267" t="s">
        <v>1231</v>
      </c>
      <c r="I13" s="268" t="s">
        <v>1232</v>
      </c>
      <c r="J13" s="267" t="s">
        <v>1192</v>
      </c>
      <c r="K13" s="268" t="s">
        <v>1206</v>
      </c>
      <c r="M13" s="219"/>
      <c r="N13" s="229"/>
      <c r="O13" s="226"/>
      <c r="P13" s="229"/>
    </row>
    <row r="14" spans="1:16" ht="15.75">
      <c r="B14" s="264" t="s">
        <v>762</v>
      </c>
      <c r="C14" s="266" t="s">
        <v>763</v>
      </c>
      <c r="D14" s="265" t="s">
        <v>1240</v>
      </c>
      <c r="E14" s="266" t="s">
        <v>1225</v>
      </c>
      <c r="F14" s="266" t="s">
        <v>1202</v>
      </c>
      <c r="G14" s="266" t="s">
        <v>1241</v>
      </c>
      <c r="H14" s="266" t="s">
        <v>1231</v>
      </c>
      <c r="I14" s="265" t="s">
        <v>1232</v>
      </c>
      <c r="J14" s="265" t="s">
        <v>1192</v>
      </c>
      <c r="K14" s="266" t="s">
        <v>1232</v>
      </c>
      <c r="M14" s="219"/>
      <c r="N14" s="229"/>
      <c r="O14" s="226"/>
      <c r="P14" s="229"/>
    </row>
    <row r="15" spans="1:16" ht="15.75">
      <c r="A15" t="s">
        <v>1704</v>
      </c>
      <c r="B15" s="262" t="s">
        <v>764</v>
      </c>
      <c r="C15" s="267" t="s">
        <v>765</v>
      </c>
      <c r="D15" s="268" t="s">
        <v>1242</v>
      </c>
      <c r="E15" s="267" t="s">
        <v>1243</v>
      </c>
      <c r="F15" s="267" t="s">
        <v>1195</v>
      </c>
      <c r="G15" s="267" t="s">
        <v>1244</v>
      </c>
      <c r="H15" s="267" t="s">
        <v>1231</v>
      </c>
      <c r="I15" s="268" t="s">
        <v>1232</v>
      </c>
      <c r="J15" s="268" t="s">
        <v>1192</v>
      </c>
      <c r="K15" s="268" t="s">
        <v>1204</v>
      </c>
      <c r="M15" s="219"/>
      <c r="N15" s="229"/>
      <c r="O15" s="226"/>
      <c r="P15" s="229"/>
    </row>
    <row r="16" spans="1:16" ht="15.75">
      <c r="B16" s="264" t="s">
        <v>766</v>
      </c>
      <c r="C16" s="266" t="s">
        <v>767</v>
      </c>
      <c r="D16" s="265" t="s">
        <v>1245</v>
      </c>
      <c r="E16" s="266" t="s">
        <v>1246</v>
      </c>
      <c r="F16" s="266" t="s">
        <v>1247</v>
      </c>
      <c r="G16" s="266" t="s">
        <v>1248</v>
      </c>
      <c r="H16" s="266" t="s">
        <v>1231</v>
      </c>
      <c r="I16" s="265" t="s">
        <v>1232</v>
      </c>
      <c r="J16" s="266" t="s">
        <v>1192</v>
      </c>
      <c r="K16" s="265" t="s">
        <v>1204</v>
      </c>
      <c r="M16" s="219"/>
      <c r="N16" s="229"/>
      <c r="O16" s="226"/>
      <c r="P16" s="229"/>
    </row>
    <row r="17" spans="1:16" ht="15.75">
      <c r="B17" s="262" t="s">
        <v>768</v>
      </c>
      <c r="C17" s="267" t="s">
        <v>769</v>
      </c>
      <c r="D17" s="268" t="s">
        <v>1249</v>
      </c>
      <c r="E17" s="267" t="s">
        <v>1250</v>
      </c>
      <c r="F17" s="267" t="s">
        <v>1251</v>
      </c>
      <c r="G17" s="267" t="s">
        <v>1252</v>
      </c>
      <c r="H17" s="267" t="s">
        <v>1231</v>
      </c>
      <c r="I17" s="268" t="s">
        <v>1232</v>
      </c>
      <c r="J17" s="268" t="s">
        <v>1192</v>
      </c>
      <c r="K17" s="268" t="s">
        <v>1217</v>
      </c>
      <c r="M17" s="219"/>
      <c r="N17" s="229"/>
      <c r="O17" s="226"/>
      <c r="P17" s="229"/>
    </row>
    <row r="18" spans="1:16" ht="15.75">
      <c r="B18" s="264" t="s">
        <v>770</v>
      </c>
      <c r="C18" s="266" t="s">
        <v>771</v>
      </c>
      <c r="D18" s="265" t="s">
        <v>1253</v>
      </c>
      <c r="E18" s="266" t="s">
        <v>1254</v>
      </c>
      <c r="F18" s="266" t="s">
        <v>1255</v>
      </c>
      <c r="G18" s="266" t="s">
        <v>1256</v>
      </c>
      <c r="H18" s="266" t="s">
        <v>1257</v>
      </c>
      <c r="I18" s="265" t="s">
        <v>1232</v>
      </c>
      <c r="J18" s="266" t="s">
        <v>1192</v>
      </c>
      <c r="K18" s="265" t="s">
        <v>1217</v>
      </c>
      <c r="M18" s="219"/>
      <c r="N18" s="229"/>
      <c r="O18" s="226"/>
      <c r="P18" s="229"/>
    </row>
    <row r="19" spans="1:16" ht="16.5" thickBot="1">
      <c r="B19" s="262" t="s">
        <v>772</v>
      </c>
      <c r="C19" s="267" t="s">
        <v>773</v>
      </c>
      <c r="D19" s="268" t="s">
        <v>1258</v>
      </c>
      <c r="E19" s="267" t="s">
        <v>1259</v>
      </c>
      <c r="F19" s="267" t="s">
        <v>1260</v>
      </c>
      <c r="G19" s="267" t="s">
        <v>1261</v>
      </c>
      <c r="H19" s="267" t="s">
        <v>1257</v>
      </c>
      <c r="I19" s="268" t="s">
        <v>1262</v>
      </c>
      <c r="J19" s="267" t="s">
        <v>1192</v>
      </c>
      <c r="K19" s="268" t="s">
        <v>1204</v>
      </c>
      <c r="M19" s="241"/>
      <c r="N19" s="230"/>
      <c r="O19" s="227"/>
      <c r="P19" s="230"/>
    </row>
    <row r="20" spans="1:16" ht="16.5" thickBot="1">
      <c r="A20" t="s">
        <v>1702</v>
      </c>
      <c r="B20" s="264" t="s">
        <v>774</v>
      </c>
      <c r="C20" s="266" t="s">
        <v>775</v>
      </c>
      <c r="D20" s="265" t="s">
        <v>1263</v>
      </c>
      <c r="E20" s="266" t="s">
        <v>1264</v>
      </c>
      <c r="F20" s="266" t="s">
        <v>1205</v>
      </c>
      <c r="G20" s="266" t="s">
        <v>1265</v>
      </c>
      <c r="H20" s="266" t="s">
        <v>1257</v>
      </c>
      <c r="I20" s="265" t="s">
        <v>1262</v>
      </c>
      <c r="J20" s="265" t="s">
        <v>1192</v>
      </c>
      <c r="K20" s="265" t="s">
        <v>1204</v>
      </c>
      <c r="M20" s="221">
        <f>MIN(M3:M19)</f>
        <v>1.7974537037037037E-3</v>
      </c>
      <c r="N20" s="274">
        <f t="shared" ref="N20:P20" si="0">MIN(N3:N19)</f>
        <v>1.1707175925925926E-3</v>
      </c>
      <c r="O20" s="275">
        <f t="shared" si="0"/>
        <v>1.4013888888888886E-3</v>
      </c>
      <c r="P20" s="273">
        <f t="shared" si="0"/>
        <v>1.2184027777777779E-3</v>
      </c>
    </row>
    <row r="21" spans="1:16" ht="15.75">
      <c r="B21" s="262" t="s">
        <v>776</v>
      </c>
      <c r="C21" s="267" t="s">
        <v>777</v>
      </c>
      <c r="D21" s="268" t="s">
        <v>1266</v>
      </c>
      <c r="E21" s="267" t="s">
        <v>1267</v>
      </c>
      <c r="F21" s="267" t="s">
        <v>1205</v>
      </c>
      <c r="G21" s="267" t="s">
        <v>1268</v>
      </c>
      <c r="H21" s="267" t="s">
        <v>1257</v>
      </c>
      <c r="I21" s="268" t="s">
        <v>1262</v>
      </c>
      <c r="J21" s="268" t="s">
        <v>1192</v>
      </c>
      <c r="K21" s="267" t="s">
        <v>1232</v>
      </c>
    </row>
    <row r="22" spans="1:16" ht="15.75">
      <c r="B22" s="264" t="s">
        <v>778</v>
      </c>
      <c r="C22" s="266" t="s">
        <v>779</v>
      </c>
      <c r="D22" s="265" t="s">
        <v>1269</v>
      </c>
      <c r="E22" s="266" t="s">
        <v>1270</v>
      </c>
      <c r="F22" s="266" t="s">
        <v>1202</v>
      </c>
      <c r="G22" s="266" t="s">
        <v>1271</v>
      </c>
      <c r="H22" s="266" t="s">
        <v>1257</v>
      </c>
      <c r="I22" s="265" t="s">
        <v>1262</v>
      </c>
      <c r="J22" s="265" t="s">
        <v>1192</v>
      </c>
      <c r="K22" s="265" t="s">
        <v>1193</v>
      </c>
    </row>
    <row r="23" spans="1:16" ht="15.75">
      <c r="B23" s="262" t="s">
        <v>780</v>
      </c>
      <c r="C23" s="267" t="s">
        <v>781</v>
      </c>
      <c r="D23" s="268" t="s">
        <v>1272</v>
      </c>
      <c r="E23" s="267" t="s">
        <v>1273</v>
      </c>
      <c r="F23" s="267" t="s">
        <v>1274</v>
      </c>
      <c r="G23" s="267" t="s">
        <v>1275</v>
      </c>
      <c r="H23" s="267" t="s">
        <v>1276</v>
      </c>
      <c r="I23" s="268" t="s">
        <v>1277</v>
      </c>
      <c r="J23" s="267" t="s">
        <v>1192</v>
      </c>
      <c r="K23" s="268" t="s">
        <v>1217</v>
      </c>
    </row>
    <row r="24" spans="1:16" ht="15.75">
      <c r="B24" s="264" t="s">
        <v>782</v>
      </c>
      <c r="C24" s="266" t="s">
        <v>783</v>
      </c>
      <c r="D24" s="265" t="s">
        <v>1278</v>
      </c>
      <c r="E24" s="266" t="s">
        <v>1267</v>
      </c>
      <c r="F24" s="266" t="s">
        <v>1195</v>
      </c>
      <c r="G24" s="266" t="s">
        <v>1279</v>
      </c>
      <c r="H24" s="266" t="s">
        <v>1276</v>
      </c>
      <c r="I24" s="265" t="s">
        <v>1277</v>
      </c>
      <c r="J24" s="265" t="s">
        <v>1192</v>
      </c>
      <c r="K24" s="266" t="s">
        <v>1232</v>
      </c>
    </row>
    <row r="25" spans="1:16" ht="16.5" thickBot="1">
      <c r="B25" s="262" t="s">
        <v>784</v>
      </c>
      <c r="C25" s="267" t="s">
        <v>785</v>
      </c>
      <c r="D25" s="268" t="s">
        <v>1280</v>
      </c>
      <c r="E25" s="267" t="s">
        <v>1281</v>
      </c>
      <c r="F25" s="267" t="s">
        <v>1198</v>
      </c>
      <c r="G25" s="267" t="s">
        <v>1282</v>
      </c>
      <c r="H25" s="267" t="s">
        <v>1276</v>
      </c>
      <c r="I25" s="268" t="s">
        <v>1277</v>
      </c>
      <c r="J25" s="268" t="s">
        <v>1192</v>
      </c>
      <c r="K25" s="267" t="s">
        <v>1262</v>
      </c>
      <c r="M25" s="40" t="s">
        <v>182</v>
      </c>
    </row>
    <row r="26" spans="1:16" ht="16.5" thickBot="1">
      <c r="A26" t="s">
        <v>182</v>
      </c>
      <c r="B26" s="264" t="s">
        <v>786</v>
      </c>
      <c r="C26" s="266" t="s">
        <v>787</v>
      </c>
      <c r="D26" s="265" t="s">
        <v>1283</v>
      </c>
      <c r="E26" s="266" t="s">
        <v>1284</v>
      </c>
      <c r="F26" s="266" t="s">
        <v>1195</v>
      </c>
      <c r="G26" s="266" t="s">
        <v>1285</v>
      </c>
      <c r="H26" s="266" t="s">
        <v>1231</v>
      </c>
      <c r="I26" s="265" t="s">
        <v>1262</v>
      </c>
      <c r="J26" s="266" t="s">
        <v>1192</v>
      </c>
      <c r="K26" s="265" t="s">
        <v>1217</v>
      </c>
      <c r="M26" s="242" t="s">
        <v>11</v>
      </c>
      <c r="N26" s="247" t="s">
        <v>2</v>
      </c>
      <c r="O26" s="253" t="s">
        <v>10</v>
      </c>
      <c r="P26" s="247" t="s">
        <v>187</v>
      </c>
    </row>
    <row r="27" spans="1:16" ht="15.75">
      <c r="A27" t="s">
        <v>1701</v>
      </c>
      <c r="B27" s="262" t="s">
        <v>788</v>
      </c>
      <c r="C27" s="267" t="s">
        <v>789</v>
      </c>
      <c r="D27" s="268" t="s">
        <v>1286</v>
      </c>
      <c r="E27" s="267" t="s">
        <v>1287</v>
      </c>
      <c r="F27" s="267" t="s">
        <v>1202</v>
      </c>
      <c r="G27" s="267" t="s">
        <v>1261</v>
      </c>
      <c r="H27" s="267" t="s">
        <v>1288</v>
      </c>
      <c r="I27" s="268" t="s">
        <v>1289</v>
      </c>
      <c r="J27" s="268" t="s">
        <v>1192</v>
      </c>
      <c r="K27" s="268" t="s">
        <v>1217</v>
      </c>
      <c r="M27" s="278">
        <v>1.2193287037037036E-3</v>
      </c>
      <c r="N27" s="279"/>
      <c r="O27" s="279"/>
      <c r="P27" s="280"/>
    </row>
    <row r="28" spans="1:16" ht="15.75">
      <c r="B28" s="264" t="s">
        <v>790</v>
      </c>
      <c r="C28" s="266" t="s">
        <v>791</v>
      </c>
      <c r="D28" s="265" t="s">
        <v>1290</v>
      </c>
      <c r="E28" s="266" t="s">
        <v>1291</v>
      </c>
      <c r="F28" s="266" t="s">
        <v>1292</v>
      </c>
      <c r="G28" s="266" t="s">
        <v>1293</v>
      </c>
      <c r="H28" s="266" t="s">
        <v>1288</v>
      </c>
      <c r="I28" s="265" t="s">
        <v>1289</v>
      </c>
      <c r="J28" s="265" t="s">
        <v>1192</v>
      </c>
      <c r="K28" s="265" t="s">
        <v>1204</v>
      </c>
      <c r="M28" s="281">
        <v>1.0534722222222221E-3</v>
      </c>
      <c r="N28" s="277"/>
      <c r="O28" s="277"/>
      <c r="P28" s="282"/>
    </row>
    <row r="29" spans="1:16" ht="15.75">
      <c r="B29" s="262" t="s">
        <v>792</v>
      </c>
      <c r="C29" s="267" t="s">
        <v>793</v>
      </c>
      <c r="D29" s="268" t="s">
        <v>1294</v>
      </c>
      <c r="E29" s="267" t="s">
        <v>1295</v>
      </c>
      <c r="F29" s="267" t="s">
        <v>1195</v>
      </c>
      <c r="G29" s="267" t="s">
        <v>1296</v>
      </c>
      <c r="H29" s="267" t="s">
        <v>1297</v>
      </c>
      <c r="I29" s="268" t="s">
        <v>1298</v>
      </c>
      <c r="J29" s="268" t="s">
        <v>1192</v>
      </c>
      <c r="K29" s="267" t="s">
        <v>1262</v>
      </c>
      <c r="M29" s="281">
        <v>1.8244212962962962E-3</v>
      </c>
      <c r="N29" s="277"/>
      <c r="O29" s="277"/>
      <c r="P29" s="282"/>
    </row>
    <row r="30" spans="1:16" ht="15.75">
      <c r="B30" s="264" t="s">
        <v>794</v>
      </c>
      <c r="C30" s="266" t="s">
        <v>795</v>
      </c>
      <c r="D30" s="265" t="s">
        <v>1299</v>
      </c>
      <c r="E30" s="266" t="s">
        <v>1295</v>
      </c>
      <c r="F30" s="266" t="s">
        <v>1274</v>
      </c>
      <c r="G30" s="266" t="s">
        <v>1300</v>
      </c>
      <c r="H30" s="266" t="s">
        <v>1297</v>
      </c>
      <c r="I30" s="265" t="s">
        <v>1298</v>
      </c>
      <c r="J30" s="265" t="s">
        <v>1192</v>
      </c>
      <c r="K30" s="265" t="s">
        <v>1217</v>
      </c>
      <c r="M30" s="281">
        <v>1.0042824074074073E-3</v>
      </c>
      <c r="N30" s="277"/>
      <c r="O30" s="277"/>
      <c r="P30" s="282"/>
    </row>
    <row r="31" spans="1:16" ht="15.75">
      <c r="A31" t="s">
        <v>1703</v>
      </c>
      <c r="B31" s="262" t="s">
        <v>796</v>
      </c>
      <c r="C31" s="267" t="s">
        <v>797</v>
      </c>
      <c r="D31" s="268" t="s">
        <v>1301</v>
      </c>
      <c r="E31" s="267" t="s">
        <v>1302</v>
      </c>
      <c r="F31" s="267" t="s">
        <v>1195</v>
      </c>
      <c r="G31" s="267" t="s">
        <v>1303</v>
      </c>
      <c r="H31" s="267" t="s">
        <v>1297</v>
      </c>
      <c r="I31" s="268" t="s">
        <v>1289</v>
      </c>
      <c r="J31" s="268" t="s">
        <v>1192</v>
      </c>
      <c r="K31" s="268" t="s">
        <v>1217</v>
      </c>
      <c r="M31" s="281"/>
      <c r="N31" s="277"/>
      <c r="O31" s="277"/>
      <c r="P31" s="282"/>
    </row>
    <row r="32" spans="1:16" ht="15.75">
      <c r="B32" s="264" t="s">
        <v>798</v>
      </c>
      <c r="C32" s="266" t="s">
        <v>799</v>
      </c>
      <c r="D32" s="265" t="s">
        <v>1304</v>
      </c>
      <c r="E32" s="266" t="s">
        <v>1305</v>
      </c>
      <c r="F32" s="266" t="s">
        <v>1306</v>
      </c>
      <c r="G32" s="266" t="s">
        <v>1307</v>
      </c>
      <c r="H32" s="266" t="s">
        <v>1297</v>
      </c>
      <c r="I32" s="265" t="s">
        <v>1199</v>
      </c>
      <c r="J32" s="266" t="s">
        <v>1192</v>
      </c>
      <c r="K32" s="265" t="s">
        <v>1217</v>
      </c>
      <c r="M32" s="281"/>
      <c r="N32" s="277">
        <v>9.9872685185185177E-4</v>
      </c>
      <c r="O32" s="277"/>
      <c r="P32" s="282"/>
    </row>
    <row r="33" spans="1:17" ht="15.75">
      <c r="B33" s="262" t="s">
        <v>800</v>
      </c>
      <c r="C33" s="267" t="s">
        <v>801</v>
      </c>
      <c r="D33" s="268" t="s">
        <v>1308</v>
      </c>
      <c r="E33" s="267" t="s">
        <v>1305</v>
      </c>
      <c r="F33" s="267" t="s">
        <v>1309</v>
      </c>
      <c r="G33" s="267" t="s">
        <v>1310</v>
      </c>
      <c r="H33" s="267" t="s">
        <v>1311</v>
      </c>
      <c r="I33" s="268" t="s">
        <v>1289</v>
      </c>
      <c r="J33" s="268" t="s">
        <v>1192</v>
      </c>
      <c r="K33" s="268" t="s">
        <v>1217</v>
      </c>
      <c r="M33" s="281"/>
      <c r="N33" s="277">
        <v>9.8472222222222212E-4</v>
      </c>
      <c r="O33" s="277"/>
      <c r="P33" s="282"/>
    </row>
    <row r="34" spans="1:17" ht="15.75">
      <c r="B34" s="264" t="s">
        <v>802</v>
      </c>
      <c r="C34" s="266" t="s">
        <v>803</v>
      </c>
      <c r="D34" s="265" t="s">
        <v>1312</v>
      </c>
      <c r="E34" s="266" t="s">
        <v>1313</v>
      </c>
      <c r="F34" s="266" t="s">
        <v>1314</v>
      </c>
      <c r="G34" s="266" t="s">
        <v>1310</v>
      </c>
      <c r="H34" s="266" t="s">
        <v>1311</v>
      </c>
      <c r="I34" s="265" t="s">
        <v>1289</v>
      </c>
      <c r="J34" s="265" t="s">
        <v>1192</v>
      </c>
      <c r="K34" s="265" t="s">
        <v>1217</v>
      </c>
      <c r="M34" s="281"/>
      <c r="N34" s="277">
        <v>9.7962962962962956E-4</v>
      </c>
      <c r="O34" s="277"/>
      <c r="P34" s="282"/>
    </row>
    <row r="35" spans="1:17" ht="15.75">
      <c r="B35" s="262" t="s">
        <v>804</v>
      </c>
      <c r="C35" s="267" t="s">
        <v>805</v>
      </c>
      <c r="D35" s="268" t="s">
        <v>1315</v>
      </c>
      <c r="E35" s="267" t="s">
        <v>1316</v>
      </c>
      <c r="F35" s="267" t="s">
        <v>1317</v>
      </c>
      <c r="G35" s="267" t="s">
        <v>1318</v>
      </c>
      <c r="H35" s="267" t="s">
        <v>1311</v>
      </c>
      <c r="I35" s="268" t="s">
        <v>1298</v>
      </c>
      <c r="J35" s="268" t="s">
        <v>1192</v>
      </c>
      <c r="K35" s="268" t="s">
        <v>1193</v>
      </c>
      <c r="M35" s="281"/>
      <c r="N35" s="277">
        <v>9.5983796296296279E-4</v>
      </c>
      <c r="O35" s="277"/>
      <c r="P35" s="282"/>
    </row>
    <row r="36" spans="1:17" ht="15.75">
      <c r="A36" t="s">
        <v>1704</v>
      </c>
      <c r="B36" s="264" t="s">
        <v>806</v>
      </c>
      <c r="C36" s="266" t="s">
        <v>807</v>
      </c>
      <c r="D36" s="265" t="s">
        <v>1319</v>
      </c>
      <c r="E36" s="266" t="s">
        <v>1320</v>
      </c>
      <c r="F36" s="266" t="s">
        <v>1205</v>
      </c>
      <c r="G36" s="266" t="s">
        <v>1321</v>
      </c>
      <c r="H36" s="266" t="s">
        <v>1311</v>
      </c>
      <c r="I36" s="265" t="s">
        <v>1199</v>
      </c>
      <c r="J36" s="265" t="s">
        <v>1192</v>
      </c>
      <c r="K36" s="265" t="s">
        <v>1217</v>
      </c>
      <c r="M36" s="281"/>
      <c r="N36" s="277"/>
      <c r="O36" s="277"/>
      <c r="P36" s="282"/>
    </row>
    <row r="37" spans="1:17" ht="15.75">
      <c r="B37" s="262" t="s">
        <v>808</v>
      </c>
      <c r="C37" s="267" t="s">
        <v>809</v>
      </c>
      <c r="D37" s="268" t="s">
        <v>1322</v>
      </c>
      <c r="E37" s="267" t="s">
        <v>1323</v>
      </c>
      <c r="F37" s="267" t="s">
        <v>1324</v>
      </c>
      <c r="G37" s="267" t="s">
        <v>1325</v>
      </c>
      <c r="H37" s="267" t="s">
        <v>1297</v>
      </c>
      <c r="I37" s="268" t="s">
        <v>1199</v>
      </c>
      <c r="J37" s="268" t="s">
        <v>1192</v>
      </c>
      <c r="K37" s="268" t="s">
        <v>1217</v>
      </c>
      <c r="M37" s="281"/>
      <c r="N37" s="277"/>
      <c r="O37" s="277">
        <v>1.0020833333333333E-3</v>
      </c>
      <c r="P37" s="282"/>
    </row>
    <row r="38" spans="1:17" ht="15.75">
      <c r="B38" s="264" t="s">
        <v>810</v>
      </c>
      <c r="C38" s="266" t="s">
        <v>811</v>
      </c>
      <c r="D38" s="265" t="s">
        <v>1326</v>
      </c>
      <c r="E38" s="266" t="s">
        <v>1327</v>
      </c>
      <c r="F38" s="266" t="s">
        <v>1328</v>
      </c>
      <c r="G38" s="266" t="s">
        <v>1329</v>
      </c>
      <c r="H38" s="266" t="s">
        <v>1311</v>
      </c>
      <c r="I38" s="265" t="s">
        <v>1298</v>
      </c>
      <c r="J38" s="265" t="s">
        <v>1192</v>
      </c>
      <c r="K38" s="265" t="s">
        <v>1193</v>
      </c>
      <c r="M38" s="281"/>
      <c r="N38" s="277"/>
      <c r="O38" s="277">
        <v>9.4131944444444439E-4</v>
      </c>
      <c r="P38" s="282"/>
    </row>
    <row r="39" spans="1:17" ht="15.75">
      <c r="B39" s="262" t="s">
        <v>812</v>
      </c>
      <c r="C39" s="267" t="s">
        <v>813</v>
      </c>
      <c r="D39" s="268" t="s">
        <v>1330</v>
      </c>
      <c r="E39" s="267" t="s">
        <v>1331</v>
      </c>
      <c r="F39" s="267" t="s">
        <v>1317</v>
      </c>
      <c r="G39" s="267" t="s">
        <v>1332</v>
      </c>
      <c r="H39" s="267" t="s">
        <v>1311</v>
      </c>
      <c r="I39" s="268" t="s">
        <v>1298</v>
      </c>
      <c r="J39" s="268" t="s">
        <v>1192</v>
      </c>
      <c r="K39" s="268" t="s">
        <v>1193</v>
      </c>
      <c r="M39" s="281"/>
      <c r="N39" s="277"/>
      <c r="O39" s="277">
        <v>9.4293981481481475E-4</v>
      </c>
      <c r="P39" s="282"/>
    </row>
    <row r="40" spans="1:17" ht="15.75">
      <c r="B40" s="264" t="s">
        <v>814</v>
      </c>
      <c r="C40" s="266" t="s">
        <v>815</v>
      </c>
      <c r="D40" s="265" t="s">
        <v>1333</v>
      </c>
      <c r="E40" s="266" t="s">
        <v>1327</v>
      </c>
      <c r="F40" s="266" t="s">
        <v>1328</v>
      </c>
      <c r="G40" s="266" t="s">
        <v>1334</v>
      </c>
      <c r="H40" s="266" t="s">
        <v>1297</v>
      </c>
      <c r="I40" s="265" t="s">
        <v>1289</v>
      </c>
      <c r="J40" s="265" t="s">
        <v>1192</v>
      </c>
      <c r="K40" s="265" t="s">
        <v>1193</v>
      </c>
      <c r="M40" s="281"/>
      <c r="N40" s="277"/>
      <c r="O40" s="277">
        <v>9.4618055555555558E-4</v>
      </c>
      <c r="P40" s="282"/>
    </row>
    <row r="41" spans="1:17" ht="15.75">
      <c r="A41" t="s">
        <v>1702</v>
      </c>
      <c r="B41" s="262" t="s">
        <v>816</v>
      </c>
      <c r="C41" s="267" t="s">
        <v>817</v>
      </c>
      <c r="D41" s="268" t="s">
        <v>1335</v>
      </c>
      <c r="E41" s="267" t="s">
        <v>1336</v>
      </c>
      <c r="F41" s="267" t="s">
        <v>1195</v>
      </c>
      <c r="G41" s="267" t="s">
        <v>1337</v>
      </c>
      <c r="H41" s="267" t="s">
        <v>1297</v>
      </c>
      <c r="I41" s="268" t="s">
        <v>1289</v>
      </c>
      <c r="J41" s="268" t="s">
        <v>1192</v>
      </c>
      <c r="K41" s="268" t="s">
        <v>1193</v>
      </c>
      <c r="M41" s="281"/>
      <c r="N41" s="277"/>
      <c r="O41" s="277"/>
      <c r="P41" s="282"/>
    </row>
    <row r="42" spans="1:17" ht="15.75">
      <c r="B42" s="264" t="s">
        <v>818</v>
      </c>
      <c r="C42" s="266" t="s">
        <v>819</v>
      </c>
      <c r="D42" s="265" t="s">
        <v>1338</v>
      </c>
      <c r="E42" s="266" t="s">
        <v>1302</v>
      </c>
      <c r="F42" s="266" t="s">
        <v>1216</v>
      </c>
      <c r="G42" s="266" t="s">
        <v>1339</v>
      </c>
      <c r="H42" s="266" t="s">
        <v>1288</v>
      </c>
      <c r="I42" s="265" t="s">
        <v>1289</v>
      </c>
      <c r="J42" s="265" t="s">
        <v>1192</v>
      </c>
      <c r="K42" s="265" t="s">
        <v>1193</v>
      </c>
      <c r="M42" s="281"/>
      <c r="N42" s="277"/>
      <c r="O42" s="277"/>
      <c r="P42" s="282">
        <v>9.6770833333333333E-4</v>
      </c>
    </row>
    <row r="43" spans="1:17" ht="15.75">
      <c r="B43" s="262" t="s">
        <v>820</v>
      </c>
      <c r="C43" s="267" t="s">
        <v>821</v>
      </c>
      <c r="D43" s="268" t="s">
        <v>1340</v>
      </c>
      <c r="E43" s="267" t="s">
        <v>1295</v>
      </c>
      <c r="F43" s="267" t="s">
        <v>1341</v>
      </c>
      <c r="G43" s="267" t="s">
        <v>1318</v>
      </c>
      <c r="H43" s="267" t="s">
        <v>1297</v>
      </c>
      <c r="I43" s="268" t="s">
        <v>1289</v>
      </c>
      <c r="J43" s="267" t="s">
        <v>1192</v>
      </c>
      <c r="K43" s="268" t="s">
        <v>1193</v>
      </c>
      <c r="M43" s="281"/>
      <c r="N43" s="277"/>
      <c r="O43" s="277"/>
      <c r="P43" s="282">
        <v>9.5034722222222222E-4</v>
      </c>
    </row>
    <row r="44" spans="1:17" ht="15.75">
      <c r="B44" s="264" t="s">
        <v>822</v>
      </c>
      <c r="C44" s="266" t="s">
        <v>823</v>
      </c>
      <c r="D44" s="265" t="s">
        <v>1342</v>
      </c>
      <c r="E44" s="266" t="s">
        <v>1343</v>
      </c>
      <c r="F44" s="266" t="s">
        <v>1344</v>
      </c>
      <c r="G44" s="266" t="s">
        <v>1345</v>
      </c>
      <c r="H44" s="266" t="s">
        <v>1297</v>
      </c>
      <c r="I44" s="265" t="s">
        <v>1289</v>
      </c>
      <c r="J44" s="266" t="s">
        <v>1192</v>
      </c>
      <c r="K44" s="265" t="s">
        <v>1217</v>
      </c>
      <c r="M44" s="281"/>
      <c r="N44" s="277"/>
      <c r="O44" s="277"/>
      <c r="P44" s="282">
        <v>9.4537037037037029E-4</v>
      </c>
    </row>
    <row r="45" spans="1:17" ht="15.75">
      <c r="B45" s="262" t="s">
        <v>824</v>
      </c>
      <c r="C45" s="267" t="s">
        <v>825</v>
      </c>
      <c r="D45" s="268" t="s">
        <v>1346</v>
      </c>
      <c r="E45" s="267" t="s">
        <v>1336</v>
      </c>
      <c r="F45" s="267" t="s">
        <v>1347</v>
      </c>
      <c r="G45" s="267" t="s">
        <v>1215</v>
      </c>
      <c r="H45" s="267" t="s">
        <v>1288</v>
      </c>
      <c r="I45" s="268" t="s">
        <v>1289</v>
      </c>
      <c r="J45" s="268" t="s">
        <v>1192</v>
      </c>
      <c r="K45" s="268" t="s">
        <v>1193</v>
      </c>
      <c r="M45" s="281"/>
      <c r="N45" s="277"/>
      <c r="O45" s="277"/>
      <c r="P45" s="282">
        <v>9.3020833333333334E-4</v>
      </c>
    </row>
    <row r="46" spans="1:17" ht="15.75">
      <c r="B46" s="264" t="s">
        <v>826</v>
      </c>
      <c r="C46" s="266" t="s">
        <v>827</v>
      </c>
      <c r="D46" s="265" t="s">
        <v>1348</v>
      </c>
      <c r="E46" s="266" t="s">
        <v>1349</v>
      </c>
      <c r="F46" s="266" t="s">
        <v>1350</v>
      </c>
      <c r="G46" s="266" t="s">
        <v>1351</v>
      </c>
      <c r="H46" s="266" t="s">
        <v>1297</v>
      </c>
      <c r="I46" s="265" t="s">
        <v>1298</v>
      </c>
      <c r="J46" s="266" t="s">
        <v>1192</v>
      </c>
      <c r="K46" s="265" t="s">
        <v>1193</v>
      </c>
      <c r="M46" s="281"/>
      <c r="N46" s="277"/>
      <c r="O46" s="277"/>
      <c r="P46" s="282">
        <v>9.2013888888888885E-4</v>
      </c>
    </row>
    <row r="47" spans="1:17" ht="15.75">
      <c r="A47" t="s">
        <v>1701</v>
      </c>
      <c r="B47" s="262" t="s">
        <v>828</v>
      </c>
      <c r="C47" s="267" t="s">
        <v>829</v>
      </c>
      <c r="D47" s="268" t="s">
        <v>1352</v>
      </c>
      <c r="E47" s="267" t="s">
        <v>1353</v>
      </c>
      <c r="F47" s="267" t="s">
        <v>1192</v>
      </c>
      <c r="G47" s="267" t="s">
        <v>1354</v>
      </c>
      <c r="H47" s="267" t="s">
        <v>1355</v>
      </c>
      <c r="I47" s="268" t="s">
        <v>1356</v>
      </c>
      <c r="J47" s="268" t="s">
        <v>1192</v>
      </c>
      <c r="K47" s="268" t="s">
        <v>1193</v>
      </c>
      <c r="M47" s="287"/>
      <c r="N47" s="288"/>
      <c r="O47" s="288"/>
      <c r="P47" s="289"/>
      <c r="Q47" s="19" t="s">
        <v>1706</v>
      </c>
    </row>
    <row r="48" spans="1:17" ht="15.75">
      <c r="B48" s="264" t="s">
        <v>830</v>
      </c>
      <c r="C48" s="266" t="s">
        <v>831</v>
      </c>
      <c r="D48" s="265" t="s">
        <v>1357</v>
      </c>
      <c r="E48" s="266" t="s">
        <v>1313</v>
      </c>
      <c r="F48" s="266" t="s">
        <v>1358</v>
      </c>
      <c r="G48" s="266" t="s">
        <v>1359</v>
      </c>
      <c r="H48" s="266" t="s">
        <v>1311</v>
      </c>
      <c r="I48" s="265" t="s">
        <v>1356</v>
      </c>
      <c r="J48" s="265" t="s">
        <v>1192</v>
      </c>
      <c r="K48" s="265" t="s">
        <v>1217</v>
      </c>
      <c r="M48" s="281">
        <v>9.2071759259259266E-4</v>
      </c>
      <c r="N48" s="277"/>
      <c r="O48" s="277"/>
      <c r="P48" s="282"/>
    </row>
    <row r="49" spans="1:16" ht="15.75">
      <c r="B49" s="262" t="s">
        <v>832</v>
      </c>
      <c r="C49" s="267" t="s">
        <v>833</v>
      </c>
      <c r="D49" s="268" t="s">
        <v>1360</v>
      </c>
      <c r="E49" s="267" t="s">
        <v>1327</v>
      </c>
      <c r="F49" s="267" t="s">
        <v>1202</v>
      </c>
      <c r="G49" s="267" t="s">
        <v>1361</v>
      </c>
      <c r="H49" s="267" t="s">
        <v>1311</v>
      </c>
      <c r="I49" s="268" t="s">
        <v>1356</v>
      </c>
      <c r="J49" s="268" t="s">
        <v>1192</v>
      </c>
      <c r="K49" s="267" t="s">
        <v>1193</v>
      </c>
      <c r="M49" s="281">
        <v>1.0025462962962963E-3</v>
      </c>
      <c r="N49" s="277"/>
      <c r="O49" s="277"/>
      <c r="P49" s="282"/>
    </row>
    <row r="50" spans="1:16" ht="15.75">
      <c r="B50" s="264" t="s">
        <v>834</v>
      </c>
      <c r="C50" s="266" t="s">
        <v>835</v>
      </c>
      <c r="D50" s="265" t="s">
        <v>1362</v>
      </c>
      <c r="E50" s="266" t="s">
        <v>1363</v>
      </c>
      <c r="F50" s="266" t="s">
        <v>1364</v>
      </c>
      <c r="G50" s="266" t="s">
        <v>1365</v>
      </c>
      <c r="H50" s="266" t="s">
        <v>1311</v>
      </c>
      <c r="I50" s="265" t="s">
        <v>1356</v>
      </c>
      <c r="J50" s="265" t="s">
        <v>1192</v>
      </c>
      <c r="K50" s="265" t="s">
        <v>1217</v>
      </c>
      <c r="M50" s="281">
        <v>9.2303240740740746E-4</v>
      </c>
      <c r="N50" s="277"/>
      <c r="O50" s="277"/>
      <c r="P50" s="282"/>
    </row>
    <row r="51" spans="1:16" ht="15.75">
      <c r="B51" s="262" t="s">
        <v>836</v>
      </c>
      <c r="C51" s="267" t="s">
        <v>837</v>
      </c>
      <c r="D51" s="268" t="s">
        <v>1366</v>
      </c>
      <c r="E51" s="267" t="s">
        <v>1367</v>
      </c>
      <c r="F51" s="267" t="s">
        <v>1368</v>
      </c>
      <c r="G51" s="267" t="s">
        <v>1369</v>
      </c>
      <c r="H51" s="267" t="s">
        <v>1311</v>
      </c>
      <c r="I51" s="268" t="s">
        <v>1191</v>
      </c>
      <c r="J51" s="267" t="s">
        <v>1192</v>
      </c>
      <c r="K51" s="268" t="s">
        <v>1217</v>
      </c>
      <c r="M51" s="281">
        <v>9.1180555555555546E-4</v>
      </c>
      <c r="N51" s="277"/>
      <c r="O51" s="277"/>
      <c r="P51" s="282"/>
    </row>
    <row r="52" spans="1:16" ht="15.75">
      <c r="B52" s="264" t="s">
        <v>838</v>
      </c>
      <c r="C52" s="266" t="s">
        <v>839</v>
      </c>
      <c r="D52" s="265" t="s">
        <v>1370</v>
      </c>
      <c r="E52" s="266" t="s">
        <v>1371</v>
      </c>
      <c r="F52" s="266" t="s">
        <v>1372</v>
      </c>
      <c r="G52" s="266" t="s">
        <v>1373</v>
      </c>
      <c r="H52" s="266" t="s">
        <v>1311</v>
      </c>
      <c r="I52" s="265" t="s">
        <v>1356</v>
      </c>
      <c r="J52" s="266" t="s">
        <v>1192</v>
      </c>
      <c r="K52" s="265" t="s">
        <v>1217</v>
      </c>
      <c r="M52" s="281">
        <v>9.0775462962962956E-4</v>
      </c>
      <c r="N52" s="277"/>
      <c r="O52" s="277"/>
      <c r="P52" s="282"/>
    </row>
    <row r="53" spans="1:16" ht="15.75">
      <c r="A53" t="s">
        <v>1703</v>
      </c>
      <c r="B53" s="262" t="s">
        <v>840</v>
      </c>
      <c r="C53" s="267" t="s">
        <v>841</v>
      </c>
      <c r="D53" s="268" t="s">
        <v>1374</v>
      </c>
      <c r="E53" s="267" t="s">
        <v>1375</v>
      </c>
      <c r="F53" s="267" t="s">
        <v>1205</v>
      </c>
      <c r="G53" s="267" t="s">
        <v>1376</v>
      </c>
      <c r="H53" s="267" t="s">
        <v>1355</v>
      </c>
      <c r="I53" s="268" t="s">
        <v>1356</v>
      </c>
      <c r="J53" s="267" t="s">
        <v>1192</v>
      </c>
      <c r="K53" s="268" t="s">
        <v>1217</v>
      </c>
      <c r="M53" s="281"/>
      <c r="N53" s="277"/>
      <c r="O53" s="277"/>
      <c r="P53" s="282"/>
    </row>
    <row r="54" spans="1:16" ht="15.75">
      <c r="B54" s="264" t="s">
        <v>842</v>
      </c>
      <c r="C54" s="266" t="s">
        <v>843</v>
      </c>
      <c r="D54" s="265" t="s">
        <v>1377</v>
      </c>
      <c r="E54" s="266" t="s">
        <v>1343</v>
      </c>
      <c r="F54" s="266" t="s">
        <v>1378</v>
      </c>
      <c r="G54" s="266" t="s">
        <v>1379</v>
      </c>
      <c r="H54" s="266" t="s">
        <v>1311</v>
      </c>
      <c r="I54" s="265" t="s">
        <v>1356</v>
      </c>
      <c r="J54" s="266" t="s">
        <v>1192</v>
      </c>
      <c r="K54" s="265" t="s">
        <v>1217</v>
      </c>
      <c r="M54" s="281"/>
      <c r="N54" s="277">
        <v>8.9618055555555555E-4</v>
      </c>
      <c r="O54" s="277"/>
      <c r="P54" s="282"/>
    </row>
    <row r="55" spans="1:16" ht="15.75">
      <c r="B55" s="262" t="s">
        <v>844</v>
      </c>
      <c r="C55" s="267" t="s">
        <v>845</v>
      </c>
      <c r="D55" s="268" t="s">
        <v>1380</v>
      </c>
      <c r="E55" s="267" t="s">
        <v>1381</v>
      </c>
      <c r="F55" s="267" t="s">
        <v>1382</v>
      </c>
      <c r="G55" s="267" t="s">
        <v>1383</v>
      </c>
      <c r="H55" s="267" t="s">
        <v>1355</v>
      </c>
      <c r="I55" s="268" t="s">
        <v>1356</v>
      </c>
      <c r="J55" s="267" t="s">
        <v>1192</v>
      </c>
      <c r="K55" s="268" t="s">
        <v>1193</v>
      </c>
      <c r="M55" s="281"/>
      <c r="N55" s="277">
        <v>9.2881944444444435E-4</v>
      </c>
      <c r="O55" s="277"/>
      <c r="P55" s="282"/>
    </row>
    <row r="56" spans="1:16" ht="15.75">
      <c r="B56" s="264" t="s">
        <v>846</v>
      </c>
      <c r="C56" s="266" t="s">
        <v>847</v>
      </c>
      <c r="D56" s="265" t="s">
        <v>1384</v>
      </c>
      <c r="E56" s="266" t="s">
        <v>1385</v>
      </c>
      <c r="F56" s="266" t="s">
        <v>1386</v>
      </c>
      <c r="G56" s="266" t="s">
        <v>1387</v>
      </c>
      <c r="H56" s="266" t="s">
        <v>1311</v>
      </c>
      <c r="I56" s="265" t="s">
        <v>1356</v>
      </c>
      <c r="J56" s="266" t="s">
        <v>1192</v>
      </c>
      <c r="K56" s="265" t="s">
        <v>1217</v>
      </c>
      <c r="M56" s="281"/>
      <c r="N56" s="277">
        <v>9.0196759259259256E-4</v>
      </c>
      <c r="O56" s="277"/>
      <c r="P56" s="282"/>
    </row>
    <row r="57" spans="1:16" ht="15.75">
      <c r="B57" s="262" t="s">
        <v>848</v>
      </c>
      <c r="C57" s="267" t="s">
        <v>849</v>
      </c>
      <c r="D57" s="268" t="s">
        <v>1388</v>
      </c>
      <c r="E57" s="267" t="s">
        <v>1336</v>
      </c>
      <c r="F57" s="267" t="s">
        <v>1389</v>
      </c>
      <c r="G57" s="267" t="s">
        <v>1390</v>
      </c>
      <c r="H57" s="267" t="s">
        <v>1190</v>
      </c>
      <c r="I57" s="268" t="s">
        <v>1298</v>
      </c>
      <c r="J57" s="267" t="s">
        <v>1192</v>
      </c>
      <c r="K57" s="268" t="s">
        <v>1217</v>
      </c>
      <c r="M57" s="281"/>
      <c r="N57" s="277">
        <v>9.0810185185185189E-4</v>
      </c>
      <c r="O57" s="277"/>
      <c r="P57" s="282"/>
    </row>
    <row r="58" spans="1:16" ht="15.75">
      <c r="B58" s="264" t="s">
        <v>850</v>
      </c>
      <c r="C58" s="266" t="s">
        <v>851</v>
      </c>
      <c r="D58" s="265" t="s">
        <v>1391</v>
      </c>
      <c r="E58" s="266" t="s">
        <v>1327</v>
      </c>
      <c r="F58" s="266" t="s">
        <v>1392</v>
      </c>
      <c r="G58" s="266" t="s">
        <v>1393</v>
      </c>
      <c r="H58" s="266" t="s">
        <v>1355</v>
      </c>
      <c r="I58" s="265" t="s">
        <v>1356</v>
      </c>
      <c r="J58" s="265" t="s">
        <v>1192</v>
      </c>
      <c r="K58" s="265" t="s">
        <v>1193</v>
      </c>
      <c r="M58" s="281"/>
      <c r="N58" s="277">
        <v>8.8749999999999994E-4</v>
      </c>
      <c r="O58" s="277"/>
      <c r="P58" s="282"/>
    </row>
    <row r="59" spans="1:16" ht="15.75">
      <c r="A59" t="s">
        <v>1704</v>
      </c>
      <c r="B59" s="262" t="s">
        <v>852</v>
      </c>
      <c r="C59" s="267" t="s">
        <v>853</v>
      </c>
      <c r="D59" s="268" t="s">
        <v>1394</v>
      </c>
      <c r="E59" s="267" t="s">
        <v>1187</v>
      </c>
      <c r="F59" s="267" t="s">
        <v>1195</v>
      </c>
      <c r="G59" s="267" t="s">
        <v>1395</v>
      </c>
      <c r="H59" s="267" t="s">
        <v>1311</v>
      </c>
      <c r="I59" s="268" t="s">
        <v>1356</v>
      </c>
      <c r="J59" s="268" t="s">
        <v>1192</v>
      </c>
      <c r="K59" s="268" t="s">
        <v>1193</v>
      </c>
      <c r="M59" s="281"/>
      <c r="N59" s="277"/>
      <c r="O59" s="277"/>
      <c r="P59" s="282"/>
    </row>
    <row r="60" spans="1:16" ht="15.75">
      <c r="B60" s="264" t="s">
        <v>854</v>
      </c>
      <c r="C60" s="266" t="s">
        <v>855</v>
      </c>
      <c r="D60" s="265" t="s">
        <v>1396</v>
      </c>
      <c r="E60" s="266" t="s">
        <v>1397</v>
      </c>
      <c r="F60" s="266" t="s">
        <v>1398</v>
      </c>
      <c r="G60" s="266" t="s">
        <v>1379</v>
      </c>
      <c r="H60" s="266" t="s">
        <v>1311</v>
      </c>
      <c r="I60" s="265" t="s">
        <v>1298</v>
      </c>
      <c r="J60" s="266" t="s">
        <v>1192</v>
      </c>
      <c r="K60" s="266" t="s">
        <v>1193</v>
      </c>
      <c r="M60" s="281"/>
      <c r="N60" s="277"/>
      <c r="O60" s="277">
        <v>8.8981481481481496E-4</v>
      </c>
      <c r="P60" s="282"/>
    </row>
    <row r="61" spans="1:16" ht="15.75">
      <c r="B61" s="262" t="s">
        <v>856</v>
      </c>
      <c r="C61" s="267" t="s">
        <v>857</v>
      </c>
      <c r="D61" s="268" t="s">
        <v>1399</v>
      </c>
      <c r="E61" s="267" t="s">
        <v>1400</v>
      </c>
      <c r="F61" s="267" t="s">
        <v>1401</v>
      </c>
      <c r="G61" s="267" t="s">
        <v>1402</v>
      </c>
      <c r="H61" s="267" t="s">
        <v>1355</v>
      </c>
      <c r="I61" s="268" t="s">
        <v>1298</v>
      </c>
      <c r="J61" s="268" t="s">
        <v>1192</v>
      </c>
      <c r="K61" s="268" t="s">
        <v>1193</v>
      </c>
      <c r="M61" s="281"/>
      <c r="N61" s="277"/>
      <c r="O61" s="277">
        <v>8.8599537037037043E-4</v>
      </c>
      <c r="P61" s="282"/>
    </row>
    <row r="62" spans="1:16" ht="15.75">
      <c r="B62" s="264" t="s">
        <v>858</v>
      </c>
      <c r="C62" s="266" t="s">
        <v>859</v>
      </c>
      <c r="D62" s="265" t="s">
        <v>1403</v>
      </c>
      <c r="E62" s="266" t="s">
        <v>1404</v>
      </c>
      <c r="F62" s="266" t="s">
        <v>1341</v>
      </c>
      <c r="G62" s="266" t="s">
        <v>1405</v>
      </c>
      <c r="H62" s="266" t="s">
        <v>1355</v>
      </c>
      <c r="I62" s="266" t="s">
        <v>1191</v>
      </c>
      <c r="J62" s="266" t="s">
        <v>1192</v>
      </c>
      <c r="K62" s="265" t="s">
        <v>1193</v>
      </c>
      <c r="M62" s="281"/>
      <c r="N62" s="277"/>
      <c r="O62" s="277">
        <v>8.8472222222222218E-4</v>
      </c>
      <c r="P62" s="282"/>
    </row>
    <row r="63" spans="1:16" ht="15.75">
      <c r="B63" s="262" t="s">
        <v>860</v>
      </c>
      <c r="C63" s="267" t="s">
        <v>861</v>
      </c>
      <c r="D63" s="268" t="s">
        <v>1406</v>
      </c>
      <c r="E63" s="268" t="s">
        <v>1407</v>
      </c>
      <c r="F63" s="267" t="s">
        <v>1408</v>
      </c>
      <c r="G63" s="267" t="s">
        <v>1405</v>
      </c>
      <c r="H63" s="267" t="s">
        <v>1355</v>
      </c>
      <c r="I63" s="268" t="s">
        <v>1191</v>
      </c>
      <c r="J63" s="267" t="s">
        <v>1192</v>
      </c>
      <c r="K63" s="268" t="s">
        <v>1193</v>
      </c>
      <c r="M63" s="281"/>
      <c r="N63" s="277"/>
      <c r="O63" s="277">
        <v>8.9050925925925929E-4</v>
      </c>
      <c r="P63" s="282"/>
    </row>
    <row r="64" spans="1:16" ht="15.75">
      <c r="B64" s="264" t="s">
        <v>862</v>
      </c>
      <c r="C64" s="266" t="s">
        <v>863</v>
      </c>
      <c r="D64" s="265" t="s">
        <v>1409</v>
      </c>
      <c r="E64" s="265" t="s">
        <v>1410</v>
      </c>
      <c r="F64" s="266" t="s">
        <v>1411</v>
      </c>
      <c r="G64" s="266" t="s">
        <v>1412</v>
      </c>
      <c r="H64" s="266" t="s">
        <v>1355</v>
      </c>
      <c r="I64" s="265" t="s">
        <v>1356</v>
      </c>
      <c r="J64" s="265" t="s">
        <v>1192</v>
      </c>
      <c r="K64" s="265" t="s">
        <v>1193</v>
      </c>
      <c r="M64" s="281"/>
      <c r="N64" s="277"/>
      <c r="O64" s="277">
        <v>8.7268518518518511E-4</v>
      </c>
      <c r="P64" s="282"/>
    </row>
    <row r="65" spans="1:23" ht="15.75">
      <c r="B65" s="262" t="s">
        <v>864</v>
      </c>
      <c r="C65" s="267" t="s">
        <v>865</v>
      </c>
      <c r="D65" s="268" t="s">
        <v>1413</v>
      </c>
      <c r="E65" s="268" t="s">
        <v>1414</v>
      </c>
      <c r="F65" s="267" t="s">
        <v>1415</v>
      </c>
      <c r="G65" s="267" t="s">
        <v>1416</v>
      </c>
      <c r="H65" s="267" t="s">
        <v>1311</v>
      </c>
      <c r="I65" s="267" t="s">
        <v>1417</v>
      </c>
      <c r="J65" s="267" t="s">
        <v>1192</v>
      </c>
      <c r="K65" s="268" t="s">
        <v>1193</v>
      </c>
      <c r="M65" s="281"/>
      <c r="N65" s="277"/>
      <c r="O65" s="277">
        <v>8.7847222222222233E-4</v>
      </c>
      <c r="P65" s="282"/>
    </row>
    <row r="66" spans="1:23" ht="15.75">
      <c r="A66" t="s">
        <v>1702</v>
      </c>
      <c r="B66" s="264" t="s">
        <v>866</v>
      </c>
      <c r="C66" s="266" t="s">
        <v>867</v>
      </c>
      <c r="D66" s="265" t="s">
        <v>1418</v>
      </c>
      <c r="E66" s="265" t="s">
        <v>1419</v>
      </c>
      <c r="F66" s="266" t="s">
        <v>1205</v>
      </c>
      <c r="G66" s="266" t="s">
        <v>1420</v>
      </c>
      <c r="H66" s="266" t="s">
        <v>1311</v>
      </c>
      <c r="I66" s="265" t="s">
        <v>1191</v>
      </c>
      <c r="J66" s="265" t="s">
        <v>1192</v>
      </c>
      <c r="K66" s="265" t="s">
        <v>1193</v>
      </c>
      <c r="M66" s="281"/>
      <c r="N66" s="277"/>
      <c r="O66" s="277"/>
      <c r="P66" s="282"/>
    </row>
    <row r="67" spans="1:23" ht="15.75">
      <c r="B67" s="262" t="s">
        <v>868</v>
      </c>
      <c r="C67" s="267" t="s">
        <v>869</v>
      </c>
      <c r="D67" s="268" t="s">
        <v>1421</v>
      </c>
      <c r="E67" s="267" t="s">
        <v>1422</v>
      </c>
      <c r="F67" s="267" t="s">
        <v>1423</v>
      </c>
      <c r="G67" s="267" t="s">
        <v>1212</v>
      </c>
      <c r="H67" s="267" t="s">
        <v>1190</v>
      </c>
      <c r="I67" s="268" t="s">
        <v>1191</v>
      </c>
      <c r="J67" s="267" t="s">
        <v>1192</v>
      </c>
      <c r="K67" s="267" t="s">
        <v>1193</v>
      </c>
      <c r="M67" s="281"/>
      <c r="N67" s="277"/>
      <c r="O67" s="277"/>
      <c r="P67" s="282">
        <v>8.9016203703703707E-4</v>
      </c>
    </row>
    <row r="68" spans="1:23" ht="15.75">
      <c r="B68" s="264" t="s">
        <v>870</v>
      </c>
      <c r="C68" s="266" t="s">
        <v>871</v>
      </c>
      <c r="D68" s="265" t="s">
        <v>1424</v>
      </c>
      <c r="E68" s="266" t="s">
        <v>1331</v>
      </c>
      <c r="F68" s="265" t="s">
        <v>1425</v>
      </c>
      <c r="G68" s="266" t="s">
        <v>1426</v>
      </c>
      <c r="H68" s="266" t="s">
        <v>1355</v>
      </c>
      <c r="I68" s="266" t="s">
        <v>1417</v>
      </c>
      <c r="J68" s="266" t="s">
        <v>1192</v>
      </c>
      <c r="K68" s="265" t="s">
        <v>1217</v>
      </c>
      <c r="M68" s="281"/>
      <c r="N68" s="277"/>
      <c r="O68" s="277"/>
      <c r="P68" s="282">
        <v>8.7916666666666666E-4</v>
      </c>
    </row>
    <row r="69" spans="1:23" ht="15.75">
      <c r="B69" s="262" t="s">
        <v>872</v>
      </c>
      <c r="C69" s="267" t="s">
        <v>873</v>
      </c>
      <c r="D69" s="268" t="s">
        <v>1427</v>
      </c>
      <c r="E69" s="267" t="s">
        <v>1302</v>
      </c>
      <c r="F69" s="267" t="s">
        <v>1428</v>
      </c>
      <c r="G69" s="267" t="s">
        <v>1426</v>
      </c>
      <c r="H69" s="267" t="s">
        <v>1190</v>
      </c>
      <c r="I69" s="268" t="s">
        <v>1356</v>
      </c>
      <c r="J69" s="267" t="s">
        <v>1192</v>
      </c>
      <c r="K69" s="268" t="s">
        <v>1217</v>
      </c>
      <c r="M69" s="281"/>
      <c r="N69" s="277"/>
      <c r="O69" s="277"/>
      <c r="P69" s="282">
        <v>8.7905092592592592E-4</v>
      </c>
    </row>
    <row r="70" spans="1:23" ht="15.75">
      <c r="B70" s="264" t="s">
        <v>874</v>
      </c>
      <c r="C70" s="266" t="s">
        <v>875</v>
      </c>
      <c r="D70" s="265" t="s">
        <v>1429</v>
      </c>
      <c r="E70" s="266" t="s">
        <v>1187</v>
      </c>
      <c r="F70" s="266" t="s">
        <v>1430</v>
      </c>
      <c r="G70" s="266" t="s">
        <v>1431</v>
      </c>
      <c r="H70" s="266" t="s">
        <v>1355</v>
      </c>
      <c r="I70" s="266" t="s">
        <v>1191</v>
      </c>
      <c r="J70" s="265" t="s">
        <v>1192</v>
      </c>
      <c r="K70" s="265" t="s">
        <v>1193</v>
      </c>
      <c r="M70" s="281"/>
      <c r="N70" s="277"/>
      <c r="O70" s="277"/>
      <c r="P70" s="282">
        <v>8.8055555555555554E-4</v>
      </c>
    </row>
    <row r="71" spans="1:23" ht="16.5" thickBot="1">
      <c r="B71" s="262" t="s">
        <v>876</v>
      </c>
      <c r="C71" s="267" t="s">
        <v>877</v>
      </c>
      <c r="D71" s="268" t="s">
        <v>1432</v>
      </c>
      <c r="E71" s="267" t="s">
        <v>1433</v>
      </c>
      <c r="F71" s="267" t="s">
        <v>1434</v>
      </c>
      <c r="G71" s="267" t="s">
        <v>1426</v>
      </c>
      <c r="H71" s="267" t="s">
        <v>1355</v>
      </c>
      <c r="I71" s="268" t="s">
        <v>1191</v>
      </c>
      <c r="J71" s="267" t="s">
        <v>1192</v>
      </c>
      <c r="K71" s="267" t="s">
        <v>1232</v>
      </c>
      <c r="M71" s="281"/>
      <c r="N71" s="277"/>
      <c r="O71" s="277"/>
      <c r="P71" s="282">
        <v>8.8113425925925913E-4</v>
      </c>
    </row>
    <row r="72" spans="1:23" ht="16.5" thickBot="1">
      <c r="A72" t="s">
        <v>1701</v>
      </c>
      <c r="B72" s="264" t="s">
        <v>878</v>
      </c>
      <c r="C72" s="266" t="s">
        <v>879</v>
      </c>
      <c r="D72" s="265" t="s">
        <v>1435</v>
      </c>
      <c r="E72" s="266" t="s">
        <v>1422</v>
      </c>
      <c r="F72" s="266" t="s">
        <v>1205</v>
      </c>
      <c r="G72" s="266" t="s">
        <v>1436</v>
      </c>
      <c r="H72" s="266" t="s">
        <v>1311</v>
      </c>
      <c r="I72" s="265" t="s">
        <v>1191</v>
      </c>
      <c r="J72" s="265" t="s">
        <v>1192</v>
      </c>
      <c r="K72" s="265" t="s">
        <v>1193</v>
      </c>
      <c r="M72" s="281"/>
      <c r="N72" s="277"/>
      <c r="O72" s="277"/>
      <c r="P72" s="282"/>
      <c r="T72" s="303" t="s">
        <v>11</v>
      </c>
      <c r="U72" s="304" t="s">
        <v>2</v>
      </c>
      <c r="V72" s="304" t="s">
        <v>10</v>
      </c>
      <c r="W72" s="305" t="s">
        <v>187</v>
      </c>
    </row>
    <row r="73" spans="1:23" ht="15.75">
      <c r="B73" s="262" t="s">
        <v>880</v>
      </c>
      <c r="C73" s="267" t="s">
        <v>881</v>
      </c>
      <c r="D73" s="268" t="s">
        <v>1437</v>
      </c>
      <c r="E73" s="267" t="s">
        <v>1371</v>
      </c>
      <c r="F73" s="267" t="s">
        <v>1438</v>
      </c>
      <c r="G73" s="267" t="s">
        <v>1369</v>
      </c>
      <c r="H73" s="267" t="s">
        <v>1355</v>
      </c>
      <c r="I73" s="268" t="s">
        <v>1298</v>
      </c>
      <c r="J73" s="267" t="s">
        <v>1192</v>
      </c>
      <c r="K73" s="268" t="s">
        <v>1204</v>
      </c>
      <c r="M73" s="281">
        <v>9.13888888888889E-4</v>
      </c>
      <c r="N73" s="277"/>
      <c r="O73" s="277"/>
      <c r="P73" s="282"/>
      <c r="R73" s="301" t="s">
        <v>1705</v>
      </c>
      <c r="S73" s="310"/>
      <c r="T73" s="312">
        <v>8.9158950617283924E-4</v>
      </c>
      <c r="U73" s="296">
        <v>8.8622997997998007E-4</v>
      </c>
      <c r="V73" s="296">
        <v>8.6024728997289982E-4</v>
      </c>
      <c r="W73" s="306">
        <v>8.6875263047138081E-4</v>
      </c>
    </row>
    <row r="74" spans="1:23" ht="15.75">
      <c r="B74" s="264" t="s">
        <v>882</v>
      </c>
      <c r="C74" s="266" t="s">
        <v>883</v>
      </c>
      <c r="D74" s="265" t="s">
        <v>1439</v>
      </c>
      <c r="E74" s="266" t="s">
        <v>1331</v>
      </c>
      <c r="F74" s="266" t="s">
        <v>1241</v>
      </c>
      <c r="G74" s="266" t="s">
        <v>1212</v>
      </c>
      <c r="H74" s="266" t="s">
        <v>1440</v>
      </c>
      <c r="I74" s="265" t="s">
        <v>1356</v>
      </c>
      <c r="J74" s="265" t="s">
        <v>1192</v>
      </c>
      <c r="K74" s="265" t="s">
        <v>1217</v>
      </c>
      <c r="M74" s="281">
        <v>8.920138888888888E-4</v>
      </c>
      <c r="N74" s="277"/>
      <c r="O74" s="277"/>
      <c r="P74" s="282"/>
      <c r="R74" s="307" t="s">
        <v>1709</v>
      </c>
      <c r="S74" s="311"/>
      <c r="T74" s="299">
        <v>8.6377314814814813E-4</v>
      </c>
      <c r="U74" s="297">
        <v>8.5671296296296287E-4</v>
      </c>
      <c r="V74" s="298">
        <v>8.4120370370370371E-4</v>
      </c>
      <c r="W74" s="300">
        <v>8.4328703703703692E-4</v>
      </c>
    </row>
    <row r="75" spans="1:23" ht="16.5" thickBot="1">
      <c r="B75" s="262" t="s">
        <v>884</v>
      </c>
      <c r="C75" s="267" t="s">
        <v>885</v>
      </c>
      <c r="D75" s="268" t="s">
        <v>1441</v>
      </c>
      <c r="E75" s="267" t="s">
        <v>1367</v>
      </c>
      <c r="F75" s="267" t="s">
        <v>1442</v>
      </c>
      <c r="G75" s="267" t="s">
        <v>1379</v>
      </c>
      <c r="H75" s="267" t="s">
        <v>1190</v>
      </c>
      <c r="I75" s="267" t="s">
        <v>1417</v>
      </c>
      <c r="J75" s="268" t="s">
        <v>1192</v>
      </c>
      <c r="K75" s="268" t="s">
        <v>1217</v>
      </c>
      <c r="M75" s="281">
        <v>9.0486111111111106E-4</v>
      </c>
      <c r="N75" s="277"/>
      <c r="O75" s="277"/>
      <c r="P75" s="282"/>
      <c r="R75" s="313" t="s">
        <v>1710</v>
      </c>
      <c r="S75" s="314"/>
      <c r="T75" s="308">
        <v>78.3</v>
      </c>
      <c r="U75" s="309">
        <v>78.5</v>
      </c>
      <c r="V75" s="309">
        <v>79.5</v>
      </c>
      <c r="W75" s="302">
        <v>78.5</v>
      </c>
    </row>
    <row r="76" spans="1:23" ht="15.75">
      <c r="B76" s="264" t="s">
        <v>886</v>
      </c>
      <c r="C76" s="266" t="s">
        <v>887</v>
      </c>
      <c r="D76" s="265" t="s">
        <v>1443</v>
      </c>
      <c r="E76" s="266" t="s">
        <v>1353</v>
      </c>
      <c r="F76" s="266" t="s">
        <v>1265</v>
      </c>
      <c r="G76" s="266" t="s">
        <v>1431</v>
      </c>
      <c r="H76" s="266" t="s">
        <v>1190</v>
      </c>
      <c r="I76" s="266" t="s">
        <v>1417</v>
      </c>
      <c r="J76" s="266" t="s">
        <v>1192</v>
      </c>
      <c r="K76" s="265" t="s">
        <v>1217</v>
      </c>
      <c r="M76" s="281">
        <v>8.8379629629629626E-4</v>
      </c>
      <c r="N76" s="277"/>
      <c r="O76" s="277"/>
      <c r="P76" s="282"/>
    </row>
    <row r="77" spans="1:23" ht="15.75">
      <c r="B77" s="262" t="s">
        <v>888</v>
      </c>
      <c r="C77" s="267" t="s">
        <v>889</v>
      </c>
      <c r="D77" s="268" t="s">
        <v>1444</v>
      </c>
      <c r="E77" s="267" t="s">
        <v>1353</v>
      </c>
      <c r="F77" s="267" t="s">
        <v>1445</v>
      </c>
      <c r="G77" s="267" t="s">
        <v>1416</v>
      </c>
      <c r="H77" s="267" t="s">
        <v>1355</v>
      </c>
      <c r="I77" s="267" t="s">
        <v>1417</v>
      </c>
      <c r="J77" s="268" t="s">
        <v>1192</v>
      </c>
      <c r="K77" s="268" t="s">
        <v>1217</v>
      </c>
      <c r="M77" s="281">
        <v>8.7824074074074063E-4</v>
      </c>
      <c r="N77" s="277"/>
      <c r="O77" s="277"/>
      <c r="P77" s="282"/>
    </row>
    <row r="78" spans="1:23" ht="15.75">
      <c r="B78" s="264" t="s">
        <v>890</v>
      </c>
      <c r="C78" s="266" t="s">
        <v>891</v>
      </c>
      <c r="D78" s="265" t="s">
        <v>1446</v>
      </c>
      <c r="E78" s="265" t="s">
        <v>1419</v>
      </c>
      <c r="F78" s="266" t="s">
        <v>1447</v>
      </c>
      <c r="G78" s="266" t="s">
        <v>1448</v>
      </c>
      <c r="H78" s="266" t="s">
        <v>1190</v>
      </c>
      <c r="I78" s="266" t="s">
        <v>1197</v>
      </c>
      <c r="J78" s="265" t="s">
        <v>1192</v>
      </c>
      <c r="K78" s="266" t="s">
        <v>1193</v>
      </c>
      <c r="M78" s="281">
        <v>8.8171296296296305E-4</v>
      </c>
      <c r="N78" s="277"/>
      <c r="O78" s="277"/>
      <c r="P78" s="283"/>
    </row>
    <row r="79" spans="1:23" ht="15.75">
      <c r="B79" s="262" t="s">
        <v>892</v>
      </c>
      <c r="C79" s="267" t="s">
        <v>893</v>
      </c>
      <c r="D79" s="268" t="s">
        <v>1449</v>
      </c>
      <c r="E79" s="267" t="s">
        <v>1385</v>
      </c>
      <c r="F79" s="267" t="s">
        <v>1450</v>
      </c>
      <c r="G79" s="267" t="s">
        <v>1451</v>
      </c>
      <c r="H79" s="267" t="s">
        <v>1190</v>
      </c>
      <c r="I79" s="267" t="s">
        <v>1417</v>
      </c>
      <c r="J79" s="268" t="s">
        <v>1192</v>
      </c>
      <c r="K79" s="268" t="s">
        <v>1217</v>
      </c>
      <c r="M79" s="281">
        <v>8.7430555555555558E-4</v>
      </c>
      <c r="N79" s="277"/>
      <c r="O79" s="277"/>
      <c r="P79" s="283"/>
    </row>
    <row r="80" spans="1:23" ht="15.75">
      <c r="B80" s="264" t="s">
        <v>894</v>
      </c>
      <c r="C80" s="266" t="s">
        <v>895</v>
      </c>
      <c r="D80" s="265" t="s">
        <v>1452</v>
      </c>
      <c r="E80" s="266" t="s">
        <v>1453</v>
      </c>
      <c r="F80" s="266" t="s">
        <v>1454</v>
      </c>
      <c r="G80" s="266" t="s">
        <v>1379</v>
      </c>
      <c r="H80" s="266" t="s">
        <v>1190</v>
      </c>
      <c r="I80" s="265" t="s">
        <v>1191</v>
      </c>
      <c r="J80" s="265" t="s">
        <v>1202</v>
      </c>
      <c r="K80" s="265" t="s">
        <v>1217</v>
      </c>
      <c r="M80" s="281">
        <v>9.0243055555555562E-4</v>
      </c>
      <c r="N80" s="277"/>
      <c r="O80" s="277"/>
      <c r="P80" s="283"/>
    </row>
    <row r="81" spans="1:16" ht="15.75">
      <c r="B81" s="262" t="s">
        <v>896</v>
      </c>
      <c r="C81" s="267" t="s">
        <v>897</v>
      </c>
      <c r="D81" s="268" t="s">
        <v>1455</v>
      </c>
      <c r="E81" s="267" t="s">
        <v>1371</v>
      </c>
      <c r="F81" s="267" t="s">
        <v>1456</v>
      </c>
      <c r="G81" s="267" t="s">
        <v>1373</v>
      </c>
      <c r="H81" s="267" t="s">
        <v>1311</v>
      </c>
      <c r="I81" s="267" t="s">
        <v>1417</v>
      </c>
      <c r="J81" s="268" t="s">
        <v>1192</v>
      </c>
      <c r="K81" s="268" t="s">
        <v>1193</v>
      </c>
      <c r="M81" s="281">
        <v>9.2337962962962979E-4</v>
      </c>
      <c r="N81" s="277"/>
      <c r="O81" s="277"/>
      <c r="P81" s="283"/>
    </row>
    <row r="82" spans="1:16" ht="15.75">
      <c r="A82" t="s">
        <v>1703</v>
      </c>
      <c r="B82" s="264" t="s">
        <v>898</v>
      </c>
      <c r="C82" s="266" t="s">
        <v>899</v>
      </c>
      <c r="D82" s="265" t="s">
        <v>1457</v>
      </c>
      <c r="E82" s="266" t="s">
        <v>1385</v>
      </c>
      <c r="F82" s="266" t="s">
        <v>1195</v>
      </c>
      <c r="G82" s="266" t="s">
        <v>1458</v>
      </c>
      <c r="H82" s="266" t="s">
        <v>1440</v>
      </c>
      <c r="I82" s="266" t="s">
        <v>1417</v>
      </c>
      <c r="J82" s="265" t="s">
        <v>1192</v>
      </c>
      <c r="K82" s="265" t="s">
        <v>1193</v>
      </c>
      <c r="M82" s="281"/>
      <c r="N82" s="277"/>
      <c r="O82" s="277"/>
      <c r="P82" s="283"/>
    </row>
    <row r="83" spans="1:16" ht="15.75">
      <c r="B83" s="262" t="s">
        <v>900</v>
      </c>
      <c r="C83" s="267" t="s">
        <v>901</v>
      </c>
      <c r="D83" s="268" t="s">
        <v>1459</v>
      </c>
      <c r="E83" s="267" t="s">
        <v>1385</v>
      </c>
      <c r="F83" s="267" t="s">
        <v>1460</v>
      </c>
      <c r="G83" s="267" t="s">
        <v>1461</v>
      </c>
      <c r="H83" s="267" t="s">
        <v>1190</v>
      </c>
      <c r="I83" s="267" t="s">
        <v>1417</v>
      </c>
      <c r="J83" s="268" t="s">
        <v>1202</v>
      </c>
      <c r="K83" s="268" t="s">
        <v>1217</v>
      </c>
      <c r="M83" s="281"/>
      <c r="N83" s="277">
        <v>8.8483796296296303E-4</v>
      </c>
      <c r="O83" s="277"/>
      <c r="P83" s="283"/>
    </row>
    <row r="84" spans="1:16" ht="15.75">
      <c r="B84" s="264" t="s">
        <v>902</v>
      </c>
      <c r="C84" s="266" t="s">
        <v>903</v>
      </c>
      <c r="D84" s="265" t="s">
        <v>1462</v>
      </c>
      <c r="E84" s="266" t="s">
        <v>1371</v>
      </c>
      <c r="F84" s="266" t="s">
        <v>1463</v>
      </c>
      <c r="G84" s="266" t="s">
        <v>1373</v>
      </c>
      <c r="H84" s="266" t="s">
        <v>1355</v>
      </c>
      <c r="I84" s="266" t="s">
        <v>1464</v>
      </c>
      <c r="J84" s="266" t="s">
        <v>1192</v>
      </c>
      <c r="K84" s="266" t="s">
        <v>1232</v>
      </c>
      <c r="M84" s="281"/>
      <c r="N84" s="277">
        <v>9.0497685185185201E-4</v>
      </c>
      <c r="O84" s="277"/>
      <c r="P84" s="283"/>
    </row>
    <row r="85" spans="1:16" ht="15.75">
      <c r="B85" s="262" t="s">
        <v>904</v>
      </c>
      <c r="C85" s="267" t="s">
        <v>905</v>
      </c>
      <c r="D85" s="268" t="s">
        <v>1465</v>
      </c>
      <c r="E85" s="267" t="s">
        <v>1313</v>
      </c>
      <c r="F85" s="267" t="s">
        <v>1423</v>
      </c>
      <c r="G85" s="267" t="s">
        <v>1379</v>
      </c>
      <c r="H85" s="267" t="s">
        <v>1190</v>
      </c>
      <c r="I85" s="267" t="s">
        <v>1191</v>
      </c>
      <c r="J85" s="268" t="s">
        <v>1192</v>
      </c>
      <c r="K85" s="268" t="s">
        <v>1193</v>
      </c>
      <c r="M85" s="281"/>
      <c r="N85" s="277">
        <v>8.8993055555555559E-4</v>
      </c>
      <c r="O85" s="277"/>
      <c r="P85" s="283"/>
    </row>
    <row r="86" spans="1:16" ht="15.75">
      <c r="B86" s="264" t="s">
        <v>906</v>
      </c>
      <c r="C86" s="266" t="s">
        <v>877</v>
      </c>
      <c r="D86" s="265" t="s">
        <v>1466</v>
      </c>
      <c r="E86" s="266" t="s">
        <v>1187</v>
      </c>
      <c r="F86" s="266" t="s">
        <v>1415</v>
      </c>
      <c r="G86" s="266" t="s">
        <v>1212</v>
      </c>
      <c r="H86" s="266" t="s">
        <v>1190</v>
      </c>
      <c r="I86" s="265" t="s">
        <v>1191</v>
      </c>
      <c r="J86" s="266" t="s">
        <v>1192</v>
      </c>
      <c r="K86" s="265" t="s">
        <v>1193</v>
      </c>
      <c r="M86" s="281"/>
      <c r="N86" s="277">
        <v>8.8113425925925913E-4</v>
      </c>
      <c r="O86" s="277"/>
      <c r="P86" s="283"/>
    </row>
    <row r="87" spans="1:16" ht="15.75">
      <c r="B87" s="262" t="s">
        <v>907</v>
      </c>
      <c r="C87" s="267" t="s">
        <v>908</v>
      </c>
      <c r="D87" s="268" t="s">
        <v>1467</v>
      </c>
      <c r="E87" s="267" t="s">
        <v>1363</v>
      </c>
      <c r="F87" s="267" t="s">
        <v>1389</v>
      </c>
      <c r="G87" s="267" t="s">
        <v>1468</v>
      </c>
      <c r="H87" s="267" t="s">
        <v>1440</v>
      </c>
      <c r="I87" s="268" t="s">
        <v>1191</v>
      </c>
      <c r="J87" s="268" t="s">
        <v>1192</v>
      </c>
      <c r="K87" s="268" t="s">
        <v>1193</v>
      </c>
      <c r="M87" s="281"/>
      <c r="N87" s="277">
        <v>8.8078703703703702E-4</v>
      </c>
      <c r="O87" s="277"/>
      <c r="P87" s="283"/>
    </row>
    <row r="88" spans="1:16" ht="15.75">
      <c r="B88" s="264" t="s">
        <v>909</v>
      </c>
      <c r="C88" s="266" t="s">
        <v>910</v>
      </c>
      <c r="D88" s="265" t="s">
        <v>1469</v>
      </c>
      <c r="E88" s="266" t="s">
        <v>1302</v>
      </c>
      <c r="F88" s="266" t="s">
        <v>1470</v>
      </c>
      <c r="G88" s="266" t="s">
        <v>1471</v>
      </c>
      <c r="H88" s="266" t="s">
        <v>1440</v>
      </c>
      <c r="I88" s="266" t="s">
        <v>1191</v>
      </c>
      <c r="J88" s="265" t="s">
        <v>1202</v>
      </c>
      <c r="K88" s="265" t="s">
        <v>1193</v>
      </c>
      <c r="M88" s="281"/>
      <c r="N88" s="277">
        <v>8.6562499999999997E-4</v>
      </c>
      <c r="O88" s="277"/>
      <c r="P88" s="283"/>
    </row>
    <row r="89" spans="1:16" ht="15.75">
      <c r="B89" s="262" t="s">
        <v>911</v>
      </c>
      <c r="C89" s="267" t="s">
        <v>912</v>
      </c>
      <c r="D89" s="268" t="s">
        <v>1472</v>
      </c>
      <c r="E89" s="267" t="s">
        <v>1367</v>
      </c>
      <c r="F89" s="268" t="s">
        <v>1473</v>
      </c>
      <c r="G89" s="267" t="s">
        <v>1431</v>
      </c>
      <c r="H89" s="267" t="s">
        <v>1190</v>
      </c>
      <c r="I89" s="268" t="s">
        <v>1191</v>
      </c>
      <c r="J89" s="267" t="s">
        <v>1192</v>
      </c>
      <c r="K89" s="268" t="s">
        <v>1217</v>
      </c>
      <c r="M89" s="281"/>
      <c r="N89" s="277">
        <v>8.7731481481481482E-4</v>
      </c>
      <c r="O89" s="277"/>
      <c r="P89" s="283"/>
    </row>
    <row r="90" spans="1:16" ht="15.75">
      <c r="B90" s="264" t="s">
        <v>913</v>
      </c>
      <c r="C90" s="266" t="s">
        <v>914</v>
      </c>
      <c r="D90" s="265" t="s">
        <v>1474</v>
      </c>
      <c r="E90" s="266" t="s">
        <v>1475</v>
      </c>
      <c r="F90" s="266" t="s">
        <v>1476</v>
      </c>
      <c r="G90" s="266" t="s">
        <v>1426</v>
      </c>
      <c r="H90" s="266" t="s">
        <v>1190</v>
      </c>
      <c r="I90" s="265" t="s">
        <v>1191</v>
      </c>
      <c r="J90" s="265" t="s">
        <v>1192</v>
      </c>
      <c r="K90" s="265" t="s">
        <v>1217</v>
      </c>
      <c r="M90" s="281"/>
      <c r="N90" s="277">
        <v>8.8935185185185178E-4</v>
      </c>
      <c r="O90" s="277"/>
      <c r="P90" s="283"/>
    </row>
    <row r="91" spans="1:16" ht="15.75">
      <c r="B91" s="262" t="s">
        <v>915</v>
      </c>
      <c r="C91" s="267" t="s">
        <v>916</v>
      </c>
      <c r="D91" s="268" t="s">
        <v>1477</v>
      </c>
      <c r="E91" s="267" t="s">
        <v>1478</v>
      </c>
      <c r="F91" s="267" t="s">
        <v>1265</v>
      </c>
      <c r="G91" s="267" t="s">
        <v>1448</v>
      </c>
      <c r="H91" s="268" t="s">
        <v>1440</v>
      </c>
      <c r="I91" s="268" t="s">
        <v>1191</v>
      </c>
      <c r="J91" s="267" t="s">
        <v>1192</v>
      </c>
      <c r="K91" s="268" t="s">
        <v>1193</v>
      </c>
      <c r="M91" s="281"/>
      <c r="N91" s="277">
        <v>8.7708333333333334E-4</v>
      </c>
      <c r="O91" s="277"/>
      <c r="P91" s="283"/>
    </row>
    <row r="92" spans="1:16" ht="15.75">
      <c r="A92" t="s">
        <v>1704</v>
      </c>
      <c r="B92" s="264" t="s">
        <v>917</v>
      </c>
      <c r="C92" s="266" t="s">
        <v>918</v>
      </c>
      <c r="D92" s="265" t="s">
        <v>1479</v>
      </c>
      <c r="E92" s="266" t="s">
        <v>1371</v>
      </c>
      <c r="F92" s="266" t="s">
        <v>1205</v>
      </c>
      <c r="G92" s="266" t="s">
        <v>1480</v>
      </c>
      <c r="H92" s="266" t="s">
        <v>1190</v>
      </c>
      <c r="I92" s="266" t="s">
        <v>1417</v>
      </c>
      <c r="J92" s="265" t="s">
        <v>1192</v>
      </c>
      <c r="K92" s="266" t="s">
        <v>1193</v>
      </c>
      <c r="M92" s="281"/>
      <c r="N92" s="277"/>
      <c r="O92" s="277"/>
      <c r="P92" s="283"/>
    </row>
    <row r="93" spans="1:16" ht="15.75">
      <c r="B93" s="262" t="s">
        <v>919</v>
      </c>
      <c r="C93" s="267" t="s">
        <v>920</v>
      </c>
      <c r="D93" s="268" t="s">
        <v>1481</v>
      </c>
      <c r="E93" s="267" t="s">
        <v>1482</v>
      </c>
      <c r="F93" s="267" t="s">
        <v>1483</v>
      </c>
      <c r="G93" s="267" t="s">
        <v>1471</v>
      </c>
      <c r="H93" s="267" t="s">
        <v>1311</v>
      </c>
      <c r="I93" s="268" t="s">
        <v>1191</v>
      </c>
      <c r="J93" s="267" t="s">
        <v>1192</v>
      </c>
      <c r="K93" s="268" t="s">
        <v>1193</v>
      </c>
      <c r="M93" s="281"/>
      <c r="N93" s="277"/>
      <c r="O93" s="277">
        <v>8.6805555555555551E-4</v>
      </c>
      <c r="P93" s="283"/>
    </row>
    <row r="94" spans="1:16" ht="15.75">
      <c r="B94" s="264" t="s">
        <v>921</v>
      </c>
      <c r="C94" s="266" t="s">
        <v>922</v>
      </c>
      <c r="D94" s="265" t="s">
        <v>1484</v>
      </c>
      <c r="E94" s="266" t="s">
        <v>1400</v>
      </c>
      <c r="F94" s="266" t="s">
        <v>1485</v>
      </c>
      <c r="G94" s="266" t="s">
        <v>1486</v>
      </c>
      <c r="H94" s="266" t="s">
        <v>1190</v>
      </c>
      <c r="I94" s="265" t="s">
        <v>1191</v>
      </c>
      <c r="J94" s="265" t="s">
        <v>1192</v>
      </c>
      <c r="K94" s="265" t="s">
        <v>1193</v>
      </c>
      <c r="M94" s="281"/>
      <c r="N94" s="277"/>
      <c r="O94" s="277">
        <v>8.7222222222222226E-4</v>
      </c>
      <c r="P94" s="283"/>
    </row>
    <row r="95" spans="1:16" ht="15.75">
      <c r="B95" s="262" t="s">
        <v>923</v>
      </c>
      <c r="C95" s="267" t="s">
        <v>924</v>
      </c>
      <c r="D95" s="268" t="s">
        <v>1487</v>
      </c>
      <c r="E95" s="267" t="s">
        <v>1353</v>
      </c>
      <c r="F95" s="267" t="s">
        <v>1392</v>
      </c>
      <c r="G95" s="267" t="s">
        <v>1488</v>
      </c>
      <c r="H95" s="267" t="s">
        <v>1190</v>
      </c>
      <c r="I95" s="268" t="s">
        <v>1356</v>
      </c>
      <c r="J95" s="268" t="s">
        <v>1192</v>
      </c>
      <c r="K95" s="268" t="s">
        <v>1193</v>
      </c>
      <c r="M95" s="281"/>
      <c r="N95" s="277"/>
      <c r="O95" s="277">
        <v>8.6712962962962959E-4</v>
      </c>
      <c r="P95" s="283"/>
    </row>
    <row r="96" spans="1:16" ht="15.75">
      <c r="B96" s="264" t="s">
        <v>925</v>
      </c>
      <c r="C96" s="266" t="s">
        <v>926</v>
      </c>
      <c r="D96" s="265" t="s">
        <v>1489</v>
      </c>
      <c r="E96" s="266" t="s">
        <v>1385</v>
      </c>
      <c r="F96" s="266" t="s">
        <v>1490</v>
      </c>
      <c r="G96" s="266" t="s">
        <v>1488</v>
      </c>
      <c r="H96" s="266" t="s">
        <v>1355</v>
      </c>
      <c r="I96" s="265" t="s">
        <v>1191</v>
      </c>
      <c r="J96" s="266" t="s">
        <v>1192</v>
      </c>
      <c r="K96" s="265" t="s">
        <v>1193</v>
      </c>
      <c r="M96" s="281"/>
      <c r="N96" s="277"/>
      <c r="O96" s="277">
        <v>8.5902777777777789E-4</v>
      </c>
      <c r="P96" s="283"/>
    </row>
    <row r="97" spans="1:16" ht="15.75">
      <c r="B97" s="262" t="s">
        <v>927</v>
      </c>
      <c r="C97" s="267" t="s">
        <v>928</v>
      </c>
      <c r="D97" s="268" t="s">
        <v>1491</v>
      </c>
      <c r="E97" s="267" t="s">
        <v>1353</v>
      </c>
      <c r="F97" s="267" t="s">
        <v>1492</v>
      </c>
      <c r="G97" s="267" t="s">
        <v>1493</v>
      </c>
      <c r="H97" s="267" t="s">
        <v>1190</v>
      </c>
      <c r="I97" s="268" t="s">
        <v>1356</v>
      </c>
      <c r="J97" s="268" t="s">
        <v>1192</v>
      </c>
      <c r="K97" s="267" t="s">
        <v>1193</v>
      </c>
      <c r="M97" s="281"/>
      <c r="N97" s="277"/>
      <c r="O97" s="277">
        <v>8.6064814814814814E-4</v>
      </c>
      <c r="P97" s="283"/>
    </row>
    <row r="98" spans="1:16" ht="15.75">
      <c r="B98" s="264" t="s">
        <v>929</v>
      </c>
      <c r="C98" s="266" t="s">
        <v>930</v>
      </c>
      <c r="D98" s="265" t="s">
        <v>1494</v>
      </c>
      <c r="E98" s="266" t="s">
        <v>1371</v>
      </c>
      <c r="F98" s="266" t="s">
        <v>1495</v>
      </c>
      <c r="G98" s="266" t="s">
        <v>1496</v>
      </c>
      <c r="H98" s="266" t="s">
        <v>1190</v>
      </c>
      <c r="I98" s="265" t="s">
        <v>1191</v>
      </c>
      <c r="J98" s="266" t="s">
        <v>1192</v>
      </c>
      <c r="K98" s="265" t="s">
        <v>1193</v>
      </c>
      <c r="M98" s="281"/>
      <c r="N98" s="277"/>
      <c r="O98" s="277">
        <v>8.5925925925925926E-4</v>
      </c>
      <c r="P98" s="283"/>
    </row>
    <row r="99" spans="1:16" ht="15.75">
      <c r="B99" s="262" t="s">
        <v>931</v>
      </c>
      <c r="C99" s="267" t="s">
        <v>932</v>
      </c>
      <c r="D99" s="268" t="s">
        <v>1497</v>
      </c>
      <c r="E99" s="267" t="s">
        <v>1187</v>
      </c>
      <c r="F99" s="267" t="s">
        <v>1498</v>
      </c>
      <c r="G99" s="267" t="s">
        <v>1471</v>
      </c>
      <c r="H99" s="267" t="s">
        <v>1355</v>
      </c>
      <c r="I99" s="268" t="s">
        <v>1191</v>
      </c>
      <c r="J99" s="267" t="s">
        <v>1192</v>
      </c>
      <c r="K99" s="267" t="s">
        <v>1193</v>
      </c>
      <c r="M99" s="281"/>
      <c r="N99" s="277"/>
      <c r="O99" s="277">
        <v>8.6863425925925942E-4</v>
      </c>
      <c r="P99" s="283"/>
    </row>
    <row r="100" spans="1:16" ht="15.75">
      <c r="B100" s="264" t="s">
        <v>933</v>
      </c>
      <c r="C100" s="266" t="s">
        <v>934</v>
      </c>
      <c r="D100" s="265" t="s">
        <v>1499</v>
      </c>
      <c r="E100" s="265" t="s">
        <v>1414</v>
      </c>
      <c r="F100" s="266" t="s">
        <v>1500</v>
      </c>
      <c r="G100" s="266" t="s">
        <v>1501</v>
      </c>
      <c r="H100" s="266" t="s">
        <v>1355</v>
      </c>
      <c r="I100" s="265" t="s">
        <v>1356</v>
      </c>
      <c r="J100" s="265" t="s">
        <v>1192</v>
      </c>
      <c r="K100" s="265" t="s">
        <v>1193</v>
      </c>
      <c r="M100" s="281"/>
      <c r="N100" s="277"/>
      <c r="O100" s="277">
        <v>8.5277777777777782E-4</v>
      </c>
      <c r="P100" s="283"/>
    </row>
    <row r="101" spans="1:16" ht="15.75">
      <c r="B101" s="262" t="s">
        <v>935</v>
      </c>
      <c r="C101" s="267" t="s">
        <v>936</v>
      </c>
      <c r="D101" s="268" t="s">
        <v>1502</v>
      </c>
      <c r="E101" s="267" t="s">
        <v>1371</v>
      </c>
      <c r="F101" s="267" t="s">
        <v>1503</v>
      </c>
      <c r="G101" s="267" t="s">
        <v>1501</v>
      </c>
      <c r="H101" s="267" t="s">
        <v>1355</v>
      </c>
      <c r="I101" s="267" t="s">
        <v>1417</v>
      </c>
      <c r="J101" s="268" t="s">
        <v>1192</v>
      </c>
      <c r="K101" s="267" t="s">
        <v>1232</v>
      </c>
      <c r="M101" s="281"/>
      <c r="N101" s="277"/>
      <c r="O101" s="277">
        <v>8.5555555555555558E-4</v>
      </c>
      <c r="P101" s="283"/>
    </row>
    <row r="102" spans="1:16" ht="15.75">
      <c r="B102" s="264" t="s">
        <v>937</v>
      </c>
      <c r="C102" s="266" t="s">
        <v>938</v>
      </c>
      <c r="D102" s="265" t="s">
        <v>1504</v>
      </c>
      <c r="E102" s="266" t="s">
        <v>1375</v>
      </c>
      <c r="F102" s="265" t="s">
        <v>1505</v>
      </c>
      <c r="G102" s="266" t="s">
        <v>1506</v>
      </c>
      <c r="H102" s="266" t="s">
        <v>1190</v>
      </c>
      <c r="I102" s="265" t="s">
        <v>1191</v>
      </c>
      <c r="J102" s="265" t="s">
        <v>1192</v>
      </c>
      <c r="K102" s="265" t="s">
        <v>1193</v>
      </c>
      <c r="M102" s="281"/>
      <c r="N102" s="277"/>
      <c r="O102" s="277">
        <v>8.5173611111111116E-4</v>
      </c>
      <c r="P102" s="283"/>
    </row>
    <row r="103" spans="1:16" ht="15.75">
      <c r="A103" t="s">
        <v>1702</v>
      </c>
      <c r="B103" s="262" t="s">
        <v>939</v>
      </c>
      <c r="C103" s="267" t="s">
        <v>940</v>
      </c>
      <c r="D103" s="268" t="s">
        <v>1507</v>
      </c>
      <c r="E103" s="268" t="s">
        <v>1508</v>
      </c>
      <c r="F103" s="267" t="s">
        <v>1195</v>
      </c>
      <c r="G103" s="267" t="s">
        <v>1509</v>
      </c>
      <c r="H103" s="267" t="s">
        <v>1190</v>
      </c>
      <c r="I103" s="267" t="s">
        <v>1417</v>
      </c>
      <c r="J103" s="268" t="s">
        <v>1192</v>
      </c>
      <c r="K103" s="268" t="s">
        <v>1193</v>
      </c>
      <c r="M103" s="281"/>
      <c r="N103" s="277"/>
      <c r="O103" s="277"/>
      <c r="P103" s="283"/>
    </row>
    <row r="104" spans="1:16" ht="15.75">
      <c r="B104" s="264" t="s">
        <v>941</v>
      </c>
      <c r="C104" s="266" t="s">
        <v>942</v>
      </c>
      <c r="D104" s="265" t="s">
        <v>1510</v>
      </c>
      <c r="E104" s="266" t="s">
        <v>1331</v>
      </c>
      <c r="F104" s="269" t="s">
        <v>1503</v>
      </c>
      <c r="G104" s="266" t="s">
        <v>1511</v>
      </c>
      <c r="H104" s="266" t="s">
        <v>1440</v>
      </c>
      <c r="I104" s="266" t="s">
        <v>1417</v>
      </c>
      <c r="J104" s="266" t="s">
        <v>1192</v>
      </c>
      <c r="K104" s="265" t="s">
        <v>1193</v>
      </c>
      <c r="M104" s="281"/>
      <c r="N104" s="277"/>
      <c r="O104" s="277"/>
      <c r="P104" s="282">
        <v>8.6030092592592592E-4</v>
      </c>
    </row>
    <row r="105" spans="1:16" ht="15.75">
      <c r="B105" s="262" t="s">
        <v>943</v>
      </c>
      <c r="C105" s="267" t="s">
        <v>944</v>
      </c>
      <c r="D105" s="268" t="s">
        <v>1512</v>
      </c>
      <c r="E105" s="267" t="s">
        <v>1331</v>
      </c>
      <c r="F105" s="268" t="s">
        <v>1248</v>
      </c>
      <c r="G105" s="267" t="s">
        <v>1471</v>
      </c>
      <c r="H105" s="267" t="s">
        <v>1440</v>
      </c>
      <c r="I105" s="267" t="s">
        <v>1417</v>
      </c>
      <c r="J105" s="267" t="s">
        <v>1192</v>
      </c>
      <c r="K105" s="268" t="s">
        <v>1217</v>
      </c>
      <c r="M105" s="281"/>
      <c r="N105" s="277"/>
      <c r="O105" s="277"/>
      <c r="P105" s="282">
        <v>8.7766203703703704E-4</v>
      </c>
    </row>
    <row r="106" spans="1:16" ht="15.75">
      <c r="B106" s="264" t="s">
        <v>945</v>
      </c>
      <c r="C106" s="266" t="s">
        <v>946</v>
      </c>
      <c r="D106" s="265" t="s">
        <v>1513</v>
      </c>
      <c r="E106" s="266" t="s">
        <v>1514</v>
      </c>
      <c r="F106" s="265" t="s">
        <v>1515</v>
      </c>
      <c r="G106" s="266" t="s">
        <v>1431</v>
      </c>
      <c r="H106" s="266" t="s">
        <v>1355</v>
      </c>
      <c r="I106" s="265" t="s">
        <v>1191</v>
      </c>
      <c r="J106" s="265" t="s">
        <v>1192</v>
      </c>
      <c r="K106" s="265" t="s">
        <v>1193</v>
      </c>
      <c r="M106" s="281"/>
      <c r="N106" s="277"/>
      <c r="O106" s="277"/>
      <c r="P106" s="282">
        <v>8.78125E-4</v>
      </c>
    </row>
    <row r="107" spans="1:16" ht="15.75">
      <c r="B107" s="262" t="s">
        <v>947</v>
      </c>
      <c r="C107" s="267" t="s">
        <v>948</v>
      </c>
      <c r="D107" s="268" t="s">
        <v>1516</v>
      </c>
      <c r="E107" s="267" t="s">
        <v>1336</v>
      </c>
      <c r="F107" s="267" t="s">
        <v>1195</v>
      </c>
      <c r="G107" s="267" t="s">
        <v>1517</v>
      </c>
      <c r="H107" s="267" t="s">
        <v>1311</v>
      </c>
      <c r="I107" s="268" t="s">
        <v>1356</v>
      </c>
      <c r="J107" s="267" t="s">
        <v>1192</v>
      </c>
      <c r="K107" s="267" t="s">
        <v>1277</v>
      </c>
      <c r="M107" s="281"/>
      <c r="N107" s="277"/>
      <c r="O107" s="277"/>
      <c r="P107" s="282">
        <v>1.0274305555555555E-3</v>
      </c>
    </row>
    <row r="108" spans="1:16" ht="15.75">
      <c r="B108" s="264" t="s">
        <v>949</v>
      </c>
      <c r="C108" s="266" t="s">
        <v>950</v>
      </c>
      <c r="D108" s="265" t="s">
        <v>1518</v>
      </c>
      <c r="E108" s="266" t="s">
        <v>1302</v>
      </c>
      <c r="F108" s="266" t="s">
        <v>1519</v>
      </c>
      <c r="G108" s="266" t="s">
        <v>1461</v>
      </c>
      <c r="H108" s="266" t="s">
        <v>1440</v>
      </c>
      <c r="I108" s="265" t="s">
        <v>1191</v>
      </c>
      <c r="J108" s="266" t="s">
        <v>1192</v>
      </c>
      <c r="K108" s="266" t="s">
        <v>1232</v>
      </c>
      <c r="M108" s="281"/>
      <c r="N108" s="277"/>
      <c r="O108" s="277"/>
      <c r="P108" s="282">
        <v>8.8344907407407415E-4</v>
      </c>
    </row>
    <row r="109" spans="1:16" ht="15.75">
      <c r="B109" s="262" t="s">
        <v>951</v>
      </c>
      <c r="C109" s="267" t="s">
        <v>952</v>
      </c>
      <c r="D109" s="268" t="s">
        <v>1520</v>
      </c>
      <c r="E109" s="267" t="s">
        <v>1187</v>
      </c>
      <c r="F109" s="267" t="s">
        <v>1521</v>
      </c>
      <c r="G109" s="267" t="s">
        <v>1451</v>
      </c>
      <c r="H109" s="267" t="s">
        <v>1355</v>
      </c>
      <c r="I109" s="267" t="s">
        <v>1191</v>
      </c>
      <c r="J109" s="268" t="s">
        <v>1192</v>
      </c>
      <c r="K109" s="268" t="s">
        <v>1217</v>
      </c>
      <c r="M109" s="281"/>
      <c r="N109" s="277"/>
      <c r="O109" s="277"/>
      <c r="P109" s="282">
        <v>8.7962962962962962E-4</v>
      </c>
    </row>
    <row r="110" spans="1:16" ht="15.75">
      <c r="B110" s="264" t="s">
        <v>953</v>
      </c>
      <c r="C110" s="266" t="s">
        <v>954</v>
      </c>
      <c r="D110" s="265" t="s">
        <v>1522</v>
      </c>
      <c r="E110" s="266" t="s">
        <v>1397</v>
      </c>
      <c r="F110" s="265" t="s">
        <v>1252</v>
      </c>
      <c r="G110" s="266" t="s">
        <v>1501</v>
      </c>
      <c r="H110" s="266" t="s">
        <v>1190</v>
      </c>
      <c r="I110" s="266" t="s">
        <v>1417</v>
      </c>
      <c r="J110" s="266" t="s">
        <v>1192</v>
      </c>
      <c r="K110" s="265" t="s">
        <v>1193</v>
      </c>
      <c r="M110" s="281"/>
      <c r="N110" s="277"/>
      <c r="O110" s="277"/>
      <c r="P110" s="282">
        <v>8.6354166666666665E-4</v>
      </c>
    </row>
    <row r="111" spans="1:16" ht="15.75">
      <c r="B111" s="262" t="s">
        <v>955</v>
      </c>
      <c r="C111" s="267" t="s">
        <v>956</v>
      </c>
      <c r="D111" s="268" t="s">
        <v>1523</v>
      </c>
      <c r="E111" s="267" t="s">
        <v>1397</v>
      </c>
      <c r="F111" s="268" t="s">
        <v>1252</v>
      </c>
      <c r="G111" s="267" t="s">
        <v>1506</v>
      </c>
      <c r="H111" s="267" t="s">
        <v>1190</v>
      </c>
      <c r="I111" s="267" t="s">
        <v>1417</v>
      </c>
      <c r="J111" s="267" t="s">
        <v>1192</v>
      </c>
      <c r="K111" s="268" t="s">
        <v>1193</v>
      </c>
      <c r="M111" s="281"/>
      <c r="N111" s="277"/>
      <c r="O111" s="277"/>
      <c r="P111" s="282">
        <v>8.7187500000000015E-4</v>
      </c>
    </row>
    <row r="112" spans="1:16" ht="15.75">
      <c r="B112" s="264" t="s">
        <v>957</v>
      </c>
      <c r="C112" s="266" t="s">
        <v>958</v>
      </c>
      <c r="D112" s="265" t="s">
        <v>1524</v>
      </c>
      <c r="E112" s="266" t="s">
        <v>1327</v>
      </c>
      <c r="F112" s="266" t="s">
        <v>1423</v>
      </c>
      <c r="G112" s="266" t="s">
        <v>1525</v>
      </c>
      <c r="H112" s="266" t="s">
        <v>1355</v>
      </c>
      <c r="I112" s="266" t="s">
        <v>1191</v>
      </c>
      <c r="J112" s="266" t="s">
        <v>1192</v>
      </c>
      <c r="K112" s="265" t="s">
        <v>1193</v>
      </c>
      <c r="M112" s="281"/>
      <c r="N112" s="277"/>
      <c r="O112" s="277"/>
      <c r="P112" s="282">
        <v>8.6180555555555565E-4</v>
      </c>
    </row>
    <row r="113" spans="1:16" ht="15.75">
      <c r="B113" s="262" t="s">
        <v>959</v>
      </c>
      <c r="C113" s="267" t="s">
        <v>960</v>
      </c>
      <c r="D113" s="268" t="s">
        <v>1526</v>
      </c>
      <c r="E113" s="267" t="s">
        <v>1302</v>
      </c>
      <c r="F113" s="268" t="s">
        <v>1527</v>
      </c>
      <c r="G113" s="267" t="s">
        <v>1528</v>
      </c>
      <c r="H113" s="267" t="s">
        <v>1355</v>
      </c>
      <c r="I113" s="267" t="s">
        <v>1417</v>
      </c>
      <c r="J113" s="267" t="s">
        <v>1192</v>
      </c>
      <c r="K113" s="268" t="s">
        <v>1193</v>
      </c>
      <c r="M113" s="281"/>
      <c r="N113" s="277"/>
      <c r="O113" s="277"/>
      <c r="P113" s="282">
        <v>8.6469907407407415E-4</v>
      </c>
    </row>
    <row r="114" spans="1:16" ht="15.75">
      <c r="A114" t="s">
        <v>1701</v>
      </c>
      <c r="B114" s="264" t="s">
        <v>961</v>
      </c>
      <c r="C114" s="266" t="s">
        <v>962</v>
      </c>
      <c r="D114" s="265" t="s">
        <v>1529</v>
      </c>
      <c r="E114" s="266" t="s">
        <v>1327</v>
      </c>
      <c r="F114" s="266" t="s">
        <v>1205</v>
      </c>
      <c r="G114" s="266" t="s">
        <v>1530</v>
      </c>
      <c r="H114" s="266" t="s">
        <v>1190</v>
      </c>
      <c r="I114" s="266" t="s">
        <v>1417</v>
      </c>
      <c r="J114" s="266" t="s">
        <v>1192</v>
      </c>
      <c r="K114" s="265" t="s">
        <v>1193</v>
      </c>
      <c r="M114" s="281"/>
      <c r="N114" s="277"/>
      <c r="O114" s="277"/>
      <c r="P114" s="282"/>
    </row>
    <row r="115" spans="1:16" ht="15.75">
      <c r="B115" s="262" t="s">
        <v>963</v>
      </c>
      <c r="C115" s="267" t="s">
        <v>964</v>
      </c>
      <c r="D115" s="268" t="s">
        <v>1531</v>
      </c>
      <c r="E115" s="267" t="s">
        <v>1375</v>
      </c>
      <c r="F115" s="267" t="s">
        <v>1532</v>
      </c>
      <c r="G115" s="267" t="s">
        <v>1345</v>
      </c>
      <c r="H115" s="267" t="s">
        <v>1355</v>
      </c>
      <c r="I115" s="268" t="s">
        <v>1191</v>
      </c>
      <c r="J115" s="267" t="s">
        <v>1192</v>
      </c>
      <c r="K115" s="268" t="s">
        <v>1193</v>
      </c>
      <c r="M115" s="281"/>
      <c r="N115" s="277"/>
      <c r="O115" s="277"/>
      <c r="P115" s="282"/>
    </row>
    <row r="116" spans="1:16" ht="15.75">
      <c r="B116" s="264" t="s">
        <v>965</v>
      </c>
      <c r="C116" s="266" t="s">
        <v>966</v>
      </c>
      <c r="D116" s="265" t="s">
        <v>1533</v>
      </c>
      <c r="E116" s="266" t="s">
        <v>1371</v>
      </c>
      <c r="F116" s="266" t="s">
        <v>1534</v>
      </c>
      <c r="G116" s="266" t="s">
        <v>1488</v>
      </c>
      <c r="H116" s="266" t="s">
        <v>1355</v>
      </c>
      <c r="I116" s="266" t="s">
        <v>1417</v>
      </c>
      <c r="J116" s="265" t="s">
        <v>1192</v>
      </c>
      <c r="K116" s="265" t="s">
        <v>1193</v>
      </c>
      <c r="M116" s="281">
        <v>8.7453703703703706E-4</v>
      </c>
      <c r="N116" s="277"/>
      <c r="O116" s="277"/>
      <c r="P116" s="282"/>
    </row>
    <row r="117" spans="1:16" ht="15.75">
      <c r="B117" s="262" t="s">
        <v>967</v>
      </c>
      <c r="C117" s="267" t="s">
        <v>968</v>
      </c>
      <c r="D117" s="268" t="s">
        <v>1535</v>
      </c>
      <c r="E117" s="267" t="s">
        <v>1482</v>
      </c>
      <c r="F117" s="267" t="s">
        <v>1536</v>
      </c>
      <c r="G117" s="267" t="s">
        <v>1416</v>
      </c>
      <c r="H117" s="267" t="s">
        <v>1355</v>
      </c>
      <c r="I117" s="267" t="s">
        <v>1191</v>
      </c>
      <c r="J117" s="267" t="s">
        <v>1192</v>
      </c>
      <c r="K117" s="268" t="s">
        <v>1193</v>
      </c>
      <c r="M117" s="281">
        <v>8.8611111111111106E-4</v>
      </c>
      <c r="N117" s="277"/>
      <c r="O117" s="277"/>
      <c r="P117" s="282"/>
    </row>
    <row r="118" spans="1:16" ht="15.75">
      <c r="B118" s="264" t="s">
        <v>969</v>
      </c>
      <c r="C118" s="266" t="s">
        <v>952</v>
      </c>
      <c r="D118" s="265" t="s">
        <v>1537</v>
      </c>
      <c r="E118" s="266" t="s">
        <v>1422</v>
      </c>
      <c r="F118" s="266" t="s">
        <v>1538</v>
      </c>
      <c r="G118" s="266" t="s">
        <v>1451</v>
      </c>
      <c r="H118" s="266" t="s">
        <v>1190</v>
      </c>
      <c r="I118" s="266" t="s">
        <v>1417</v>
      </c>
      <c r="J118" s="266" t="s">
        <v>1192</v>
      </c>
      <c r="K118" s="265" t="s">
        <v>1217</v>
      </c>
      <c r="M118" s="281">
        <v>8.7962962962962962E-4</v>
      </c>
      <c r="N118" s="277"/>
      <c r="O118" s="277"/>
      <c r="P118" s="282"/>
    </row>
    <row r="119" spans="1:16" ht="15.75">
      <c r="B119" s="262" t="s">
        <v>970</v>
      </c>
      <c r="C119" s="267" t="s">
        <v>971</v>
      </c>
      <c r="D119" s="268" t="s">
        <v>1539</v>
      </c>
      <c r="E119" s="267" t="s">
        <v>1381</v>
      </c>
      <c r="F119" s="267" t="s">
        <v>1386</v>
      </c>
      <c r="G119" s="267" t="s">
        <v>1448</v>
      </c>
      <c r="H119" s="267" t="s">
        <v>1355</v>
      </c>
      <c r="I119" s="267" t="s">
        <v>1191</v>
      </c>
      <c r="J119" s="267" t="s">
        <v>1192</v>
      </c>
      <c r="K119" s="268" t="s">
        <v>1217</v>
      </c>
      <c r="M119" s="281">
        <v>8.7407407407407399E-4</v>
      </c>
      <c r="N119" s="277"/>
      <c r="O119" s="277"/>
      <c r="P119" s="282"/>
    </row>
    <row r="120" spans="1:16" ht="15.75">
      <c r="B120" s="264" t="s">
        <v>972</v>
      </c>
      <c r="C120" s="266" t="s">
        <v>973</v>
      </c>
      <c r="D120" s="265" t="s">
        <v>1540</v>
      </c>
      <c r="E120" s="266" t="s">
        <v>1433</v>
      </c>
      <c r="F120" s="265" t="s">
        <v>1541</v>
      </c>
      <c r="G120" s="266" t="s">
        <v>1496</v>
      </c>
      <c r="H120" s="266" t="s">
        <v>1355</v>
      </c>
      <c r="I120" s="266" t="s">
        <v>1417</v>
      </c>
      <c r="J120" s="265" t="s">
        <v>1192</v>
      </c>
      <c r="K120" s="265" t="s">
        <v>1217</v>
      </c>
      <c r="M120" s="281">
        <v>8.7048611111111105E-4</v>
      </c>
      <c r="N120" s="277"/>
      <c r="O120" s="277"/>
      <c r="P120" s="282"/>
    </row>
    <row r="121" spans="1:16" ht="15.75">
      <c r="B121" s="262" t="s">
        <v>974</v>
      </c>
      <c r="C121" s="267" t="s">
        <v>975</v>
      </c>
      <c r="D121" s="268" t="s">
        <v>1542</v>
      </c>
      <c r="E121" s="267" t="s">
        <v>1371</v>
      </c>
      <c r="F121" s="267" t="s">
        <v>1378</v>
      </c>
      <c r="G121" s="267" t="s">
        <v>1543</v>
      </c>
      <c r="H121" s="267" t="s">
        <v>1190</v>
      </c>
      <c r="I121" s="268" t="s">
        <v>1191</v>
      </c>
      <c r="J121" s="267" t="s">
        <v>1192</v>
      </c>
      <c r="K121" s="268" t="s">
        <v>1193</v>
      </c>
      <c r="M121" s="281">
        <v>8.6724537037037033E-4</v>
      </c>
      <c r="N121" s="277"/>
      <c r="O121" s="277"/>
      <c r="P121" s="282"/>
    </row>
    <row r="122" spans="1:16" ht="15.75">
      <c r="B122" s="264" t="s">
        <v>976</v>
      </c>
      <c r="C122" s="266" t="s">
        <v>977</v>
      </c>
      <c r="D122" s="265" t="s">
        <v>1544</v>
      </c>
      <c r="E122" s="266" t="s">
        <v>1187</v>
      </c>
      <c r="F122" s="266" t="s">
        <v>1545</v>
      </c>
      <c r="G122" s="266" t="s">
        <v>1448</v>
      </c>
      <c r="H122" s="266" t="s">
        <v>1355</v>
      </c>
      <c r="I122" s="265" t="s">
        <v>1191</v>
      </c>
      <c r="J122" s="265" t="s">
        <v>1192</v>
      </c>
      <c r="K122" s="265" t="s">
        <v>1217</v>
      </c>
      <c r="M122" s="281">
        <v>8.8449074074074081E-4</v>
      </c>
      <c r="N122" s="277"/>
      <c r="O122" s="277"/>
      <c r="P122" s="282"/>
    </row>
    <row r="123" spans="1:16" ht="15.75">
      <c r="B123" s="262" t="s">
        <v>978</v>
      </c>
      <c r="C123" s="267" t="s">
        <v>968</v>
      </c>
      <c r="D123" s="268" t="s">
        <v>1546</v>
      </c>
      <c r="E123" s="267" t="s">
        <v>1331</v>
      </c>
      <c r="F123" s="267" t="s">
        <v>1485</v>
      </c>
      <c r="G123" s="267" t="s">
        <v>1412</v>
      </c>
      <c r="H123" s="267" t="s">
        <v>1355</v>
      </c>
      <c r="I123" s="267" t="s">
        <v>1464</v>
      </c>
      <c r="J123" s="268" t="s">
        <v>1192</v>
      </c>
      <c r="K123" s="268" t="s">
        <v>1217</v>
      </c>
      <c r="M123" s="281">
        <v>8.8611111111111106E-4</v>
      </c>
      <c r="N123" s="277"/>
      <c r="O123" s="277"/>
      <c r="P123" s="282"/>
    </row>
    <row r="124" spans="1:16" ht="15.75">
      <c r="A124" t="s">
        <v>1703</v>
      </c>
      <c r="B124" s="264" t="s">
        <v>979</v>
      </c>
      <c r="C124" s="266" t="s">
        <v>980</v>
      </c>
      <c r="D124" s="265" t="s">
        <v>1547</v>
      </c>
      <c r="E124" s="266" t="s">
        <v>1482</v>
      </c>
      <c r="F124" s="266" t="s">
        <v>1195</v>
      </c>
      <c r="G124" s="266" t="s">
        <v>1548</v>
      </c>
      <c r="H124" s="266" t="s">
        <v>1355</v>
      </c>
      <c r="I124" s="266" t="s">
        <v>1417</v>
      </c>
      <c r="J124" s="265" t="s">
        <v>1192</v>
      </c>
      <c r="K124" s="266" t="s">
        <v>1232</v>
      </c>
      <c r="M124" s="203"/>
      <c r="N124" s="202"/>
      <c r="O124" s="202"/>
      <c r="P124" s="232"/>
    </row>
    <row r="125" spans="1:16" ht="15.75">
      <c r="B125" s="262" t="s">
        <v>981</v>
      </c>
      <c r="C125" s="267" t="s">
        <v>982</v>
      </c>
      <c r="D125" s="268" t="s">
        <v>1549</v>
      </c>
      <c r="E125" s="267" t="s">
        <v>1327</v>
      </c>
      <c r="F125" s="268" t="s">
        <v>1550</v>
      </c>
      <c r="G125" s="267" t="s">
        <v>1431</v>
      </c>
      <c r="H125" s="267" t="s">
        <v>1190</v>
      </c>
      <c r="I125" s="267" t="s">
        <v>1191</v>
      </c>
      <c r="J125" s="268" t="s">
        <v>1192</v>
      </c>
      <c r="K125" s="267" t="s">
        <v>1232</v>
      </c>
      <c r="M125" s="281"/>
      <c r="N125" s="277">
        <v>8.7928240740740751E-4</v>
      </c>
      <c r="O125" s="277"/>
      <c r="P125" s="282"/>
    </row>
    <row r="126" spans="1:16" ht="15.75">
      <c r="B126" s="264" t="s">
        <v>983</v>
      </c>
      <c r="C126" s="266" t="s">
        <v>984</v>
      </c>
      <c r="D126" s="265" t="s">
        <v>1551</v>
      </c>
      <c r="E126" s="266" t="s">
        <v>1349</v>
      </c>
      <c r="F126" s="266" t="s">
        <v>1490</v>
      </c>
      <c r="G126" s="266" t="s">
        <v>1528</v>
      </c>
      <c r="H126" s="266" t="s">
        <v>1355</v>
      </c>
      <c r="I126" s="266" t="s">
        <v>1417</v>
      </c>
      <c r="J126" s="266" t="s">
        <v>1192</v>
      </c>
      <c r="K126" s="266" t="s">
        <v>1232</v>
      </c>
      <c r="M126" s="281"/>
      <c r="N126" s="277">
        <v>8.6504629629629637E-4</v>
      </c>
      <c r="O126" s="277"/>
      <c r="P126" s="282"/>
    </row>
    <row r="127" spans="1:16" ht="15.75">
      <c r="B127" s="262" t="s">
        <v>985</v>
      </c>
      <c r="C127" s="267" t="s">
        <v>986</v>
      </c>
      <c r="D127" s="268" t="s">
        <v>1552</v>
      </c>
      <c r="E127" s="267" t="s">
        <v>1327</v>
      </c>
      <c r="F127" s="268" t="s">
        <v>1252</v>
      </c>
      <c r="G127" s="267" t="s">
        <v>1493</v>
      </c>
      <c r="H127" s="267" t="s">
        <v>1190</v>
      </c>
      <c r="I127" s="268" t="s">
        <v>1191</v>
      </c>
      <c r="J127" s="267" t="s">
        <v>1192</v>
      </c>
      <c r="K127" s="267" t="s">
        <v>1232</v>
      </c>
      <c r="M127" s="281"/>
      <c r="N127" s="277">
        <v>8.7291666666666681E-4</v>
      </c>
      <c r="O127" s="277"/>
      <c r="P127" s="282"/>
    </row>
    <row r="128" spans="1:16" ht="15.75">
      <c r="B128" s="264" t="s">
        <v>987</v>
      </c>
      <c r="C128" s="266" t="s">
        <v>988</v>
      </c>
      <c r="D128" s="265" t="s">
        <v>1553</v>
      </c>
      <c r="E128" s="266" t="s">
        <v>1433</v>
      </c>
      <c r="F128" s="265" t="s">
        <v>1554</v>
      </c>
      <c r="G128" s="266" t="s">
        <v>1471</v>
      </c>
      <c r="H128" s="266" t="s">
        <v>1355</v>
      </c>
      <c r="I128" s="266" t="s">
        <v>1417</v>
      </c>
      <c r="J128" s="266" t="s">
        <v>1192</v>
      </c>
      <c r="K128" s="265" t="s">
        <v>1193</v>
      </c>
      <c r="M128" s="281"/>
      <c r="N128" s="277">
        <v>8.763888888888889E-4</v>
      </c>
      <c r="O128" s="277"/>
      <c r="P128" s="282"/>
    </row>
    <row r="129" spans="1:16" ht="15.75">
      <c r="B129" s="262" t="s">
        <v>989</v>
      </c>
      <c r="C129" s="267" t="s">
        <v>990</v>
      </c>
      <c r="D129" s="268" t="s">
        <v>1555</v>
      </c>
      <c r="E129" s="267" t="s">
        <v>1556</v>
      </c>
      <c r="F129" s="267" t="s">
        <v>1557</v>
      </c>
      <c r="G129" s="267" t="s">
        <v>1461</v>
      </c>
      <c r="H129" s="267" t="s">
        <v>1355</v>
      </c>
      <c r="I129" s="267" t="s">
        <v>1417</v>
      </c>
      <c r="J129" s="268" t="s">
        <v>1192</v>
      </c>
      <c r="K129" s="267" t="s">
        <v>1193</v>
      </c>
      <c r="M129" s="281"/>
      <c r="N129" s="277">
        <v>8.8148148148148146E-4</v>
      </c>
      <c r="O129" s="277"/>
      <c r="P129" s="282"/>
    </row>
    <row r="130" spans="1:16" ht="15.75">
      <c r="B130" s="264" t="s">
        <v>991</v>
      </c>
      <c r="C130" s="266" t="s">
        <v>992</v>
      </c>
      <c r="D130" s="265" t="s">
        <v>1558</v>
      </c>
      <c r="E130" s="266" t="s">
        <v>1302</v>
      </c>
      <c r="F130" s="266" t="s">
        <v>1534</v>
      </c>
      <c r="G130" s="266" t="s">
        <v>1451</v>
      </c>
      <c r="H130" s="266" t="s">
        <v>1355</v>
      </c>
      <c r="I130" s="266" t="s">
        <v>1417</v>
      </c>
      <c r="J130" s="266" t="s">
        <v>1192</v>
      </c>
      <c r="K130" s="266" t="s">
        <v>1193</v>
      </c>
      <c r="M130" s="281"/>
      <c r="N130" s="277">
        <v>8.6435185185185183E-4</v>
      </c>
      <c r="O130" s="277"/>
      <c r="P130" s="282"/>
    </row>
    <row r="131" spans="1:16" ht="15.75">
      <c r="B131" s="262" t="s">
        <v>993</v>
      </c>
      <c r="C131" s="267" t="s">
        <v>994</v>
      </c>
      <c r="D131" s="268" t="s">
        <v>1559</v>
      </c>
      <c r="E131" s="267" t="s">
        <v>1331</v>
      </c>
      <c r="F131" s="268" t="s">
        <v>1473</v>
      </c>
      <c r="G131" s="267" t="s">
        <v>1496</v>
      </c>
      <c r="H131" s="267" t="s">
        <v>1190</v>
      </c>
      <c r="I131" s="268" t="s">
        <v>1191</v>
      </c>
      <c r="J131" s="267" t="s">
        <v>1192</v>
      </c>
      <c r="K131" s="267" t="s">
        <v>1232</v>
      </c>
      <c r="M131" s="281"/>
      <c r="N131" s="277">
        <v>8.6620370370370378E-4</v>
      </c>
      <c r="O131" s="277"/>
      <c r="P131" s="282"/>
    </row>
    <row r="132" spans="1:16" ht="15.75">
      <c r="B132" s="264" t="s">
        <v>995</v>
      </c>
      <c r="C132" s="266" t="s">
        <v>996</v>
      </c>
      <c r="D132" s="265" t="s">
        <v>1560</v>
      </c>
      <c r="E132" s="266" t="s">
        <v>1336</v>
      </c>
      <c r="F132" s="265" t="s">
        <v>1561</v>
      </c>
      <c r="G132" s="266" t="s">
        <v>1511</v>
      </c>
      <c r="H132" s="266" t="s">
        <v>1355</v>
      </c>
      <c r="I132" s="266" t="s">
        <v>1417</v>
      </c>
      <c r="J132" s="266" t="s">
        <v>1192</v>
      </c>
      <c r="K132" s="265" t="s">
        <v>1193</v>
      </c>
      <c r="M132" s="281"/>
      <c r="N132" s="277">
        <v>8.6018518518518518E-4</v>
      </c>
      <c r="O132" s="277"/>
      <c r="P132" s="282"/>
    </row>
    <row r="133" spans="1:16" ht="15.75">
      <c r="B133" s="262" t="s">
        <v>997</v>
      </c>
      <c r="C133" s="267" t="s">
        <v>998</v>
      </c>
      <c r="D133" s="268" t="s">
        <v>1562</v>
      </c>
      <c r="E133" s="267" t="s">
        <v>1295</v>
      </c>
      <c r="F133" s="267" t="s">
        <v>1347</v>
      </c>
      <c r="G133" s="267" t="s">
        <v>1212</v>
      </c>
      <c r="H133" s="267" t="s">
        <v>1355</v>
      </c>
      <c r="I133" s="267" t="s">
        <v>1191</v>
      </c>
      <c r="J133" s="267" t="s">
        <v>1192</v>
      </c>
      <c r="K133" s="267" t="s">
        <v>1232</v>
      </c>
      <c r="M133" s="281"/>
      <c r="N133" s="277">
        <v>8.9641203703703703E-4</v>
      </c>
      <c r="O133" s="277"/>
      <c r="P133" s="282"/>
    </row>
    <row r="134" spans="1:16" ht="15.75">
      <c r="A134" t="s">
        <v>1704</v>
      </c>
      <c r="B134" s="264" t="s">
        <v>999</v>
      </c>
      <c r="C134" s="266" t="s">
        <v>1000</v>
      </c>
      <c r="D134" s="265" t="s">
        <v>1563</v>
      </c>
      <c r="E134" s="266" t="s">
        <v>1371</v>
      </c>
      <c r="F134" s="266" t="s">
        <v>1195</v>
      </c>
      <c r="G134" s="266" t="s">
        <v>1564</v>
      </c>
      <c r="H134" s="266" t="s">
        <v>1190</v>
      </c>
      <c r="I134" s="266" t="s">
        <v>1417</v>
      </c>
      <c r="J134" s="265" t="s">
        <v>1192</v>
      </c>
      <c r="K134" s="265" t="s">
        <v>1193</v>
      </c>
      <c r="M134" s="281"/>
      <c r="N134" s="277"/>
      <c r="O134" s="277"/>
      <c r="P134" s="282"/>
    </row>
    <row r="135" spans="1:16" ht="15.75">
      <c r="B135" s="262" t="s">
        <v>1001</v>
      </c>
      <c r="C135" s="267" t="s">
        <v>1002</v>
      </c>
      <c r="D135" s="268" t="s">
        <v>1565</v>
      </c>
      <c r="E135" s="267" t="s">
        <v>1433</v>
      </c>
      <c r="F135" s="267" t="s">
        <v>1557</v>
      </c>
      <c r="G135" s="267" t="s">
        <v>1566</v>
      </c>
      <c r="H135" s="267" t="s">
        <v>1190</v>
      </c>
      <c r="I135" s="267" t="s">
        <v>1191</v>
      </c>
      <c r="J135" s="267" t="s">
        <v>1192</v>
      </c>
      <c r="K135" s="268" t="s">
        <v>1193</v>
      </c>
      <c r="M135" s="281"/>
      <c r="N135" s="277"/>
      <c r="O135" s="277">
        <v>8.6342592592592591E-4</v>
      </c>
      <c r="P135" s="282"/>
    </row>
    <row r="136" spans="1:16" ht="15.75">
      <c r="B136" s="264" t="s">
        <v>1003</v>
      </c>
      <c r="C136" s="266" t="s">
        <v>1004</v>
      </c>
      <c r="D136" s="265" t="s">
        <v>1567</v>
      </c>
      <c r="E136" s="265" t="s">
        <v>1414</v>
      </c>
      <c r="F136" s="265" t="s">
        <v>1473</v>
      </c>
      <c r="G136" s="266" t="s">
        <v>1501</v>
      </c>
      <c r="H136" s="266" t="s">
        <v>1440</v>
      </c>
      <c r="I136" s="265" t="s">
        <v>1356</v>
      </c>
      <c r="J136" s="266" t="s">
        <v>1192</v>
      </c>
      <c r="K136" s="265" t="s">
        <v>1193</v>
      </c>
      <c r="M136" s="281"/>
      <c r="N136" s="277"/>
      <c r="O136" s="277">
        <v>8.5104166666666672E-4</v>
      </c>
      <c r="P136" s="282"/>
    </row>
    <row r="137" spans="1:16" ht="15.75">
      <c r="B137" s="262" t="s">
        <v>1005</v>
      </c>
      <c r="C137" s="267" t="s">
        <v>1006</v>
      </c>
      <c r="D137" s="268" t="s">
        <v>1568</v>
      </c>
      <c r="E137" s="268" t="s">
        <v>1407</v>
      </c>
      <c r="F137" s="268" t="s">
        <v>1569</v>
      </c>
      <c r="G137" s="267" t="s">
        <v>1570</v>
      </c>
      <c r="H137" s="267" t="s">
        <v>1190</v>
      </c>
      <c r="I137" s="267" t="s">
        <v>1417</v>
      </c>
      <c r="J137" s="267" t="s">
        <v>1192</v>
      </c>
      <c r="K137" s="267" t="s">
        <v>1232</v>
      </c>
      <c r="M137" s="281"/>
      <c r="N137" s="277"/>
      <c r="O137" s="277">
        <v>8.4513888888888887E-4</v>
      </c>
      <c r="P137" s="282"/>
    </row>
    <row r="138" spans="1:16" ht="15.75">
      <c r="B138" s="264" t="s">
        <v>1007</v>
      </c>
      <c r="C138" s="266" t="s">
        <v>1008</v>
      </c>
      <c r="D138" s="265" t="s">
        <v>1571</v>
      </c>
      <c r="E138" s="266" t="s">
        <v>1385</v>
      </c>
      <c r="F138" s="266" t="s">
        <v>1445</v>
      </c>
      <c r="G138" s="266" t="s">
        <v>1284</v>
      </c>
      <c r="H138" s="266" t="s">
        <v>1190</v>
      </c>
      <c r="I138" s="266" t="s">
        <v>1417</v>
      </c>
      <c r="J138" s="266" t="s">
        <v>1192</v>
      </c>
      <c r="K138" s="265" t="s">
        <v>1193</v>
      </c>
      <c r="M138" s="281"/>
      <c r="N138" s="277"/>
      <c r="O138" s="277">
        <v>8.4988425925925932E-4</v>
      </c>
      <c r="P138" s="282"/>
    </row>
    <row r="139" spans="1:16" ht="15.75">
      <c r="B139" s="262" t="s">
        <v>1009</v>
      </c>
      <c r="C139" s="267" t="s">
        <v>1010</v>
      </c>
      <c r="D139" s="268" t="s">
        <v>1572</v>
      </c>
      <c r="E139" s="268" t="s">
        <v>1508</v>
      </c>
      <c r="F139" s="267" t="s">
        <v>1378</v>
      </c>
      <c r="G139" s="267" t="s">
        <v>1525</v>
      </c>
      <c r="H139" s="267" t="s">
        <v>1190</v>
      </c>
      <c r="I139" s="268" t="s">
        <v>1191</v>
      </c>
      <c r="J139" s="267" t="s">
        <v>1192</v>
      </c>
      <c r="K139" s="268" t="s">
        <v>1193</v>
      </c>
      <c r="M139" s="281"/>
      <c r="N139" s="277"/>
      <c r="O139" s="277">
        <v>8.6192129629629639E-4</v>
      </c>
      <c r="P139" s="282"/>
    </row>
    <row r="140" spans="1:16" ht="15.75">
      <c r="B140" s="264" t="s">
        <v>1011</v>
      </c>
      <c r="C140" s="266" t="s">
        <v>1012</v>
      </c>
      <c r="D140" s="265" t="s">
        <v>1573</v>
      </c>
      <c r="E140" s="265" t="s">
        <v>1194</v>
      </c>
      <c r="F140" s="265" t="s">
        <v>1574</v>
      </c>
      <c r="G140" s="266" t="s">
        <v>1575</v>
      </c>
      <c r="H140" s="266" t="s">
        <v>1355</v>
      </c>
      <c r="I140" s="265" t="s">
        <v>1191</v>
      </c>
      <c r="J140" s="266" t="s">
        <v>1192</v>
      </c>
      <c r="K140" s="266" t="s">
        <v>1193</v>
      </c>
      <c r="M140" s="281"/>
      <c r="N140" s="277"/>
      <c r="O140" s="277">
        <v>8.4814814814814822E-4</v>
      </c>
      <c r="P140" s="282"/>
    </row>
    <row r="141" spans="1:16" ht="15.75">
      <c r="B141" s="262" t="s">
        <v>1013</v>
      </c>
      <c r="C141" s="267" t="s">
        <v>1014</v>
      </c>
      <c r="D141" s="268" t="s">
        <v>1576</v>
      </c>
      <c r="E141" s="268" t="s">
        <v>1414</v>
      </c>
      <c r="F141" s="268" t="s">
        <v>1554</v>
      </c>
      <c r="G141" s="267" t="s">
        <v>1577</v>
      </c>
      <c r="H141" s="267" t="s">
        <v>1190</v>
      </c>
      <c r="I141" s="268" t="s">
        <v>1191</v>
      </c>
      <c r="J141" s="267" t="s">
        <v>1192</v>
      </c>
      <c r="K141" s="267" t="s">
        <v>1232</v>
      </c>
      <c r="M141" s="281"/>
      <c r="N141" s="277"/>
      <c r="O141" s="277">
        <v>8.4525462962962972E-4</v>
      </c>
      <c r="P141" s="282"/>
    </row>
    <row r="142" spans="1:16" ht="15.75">
      <c r="B142" s="264" t="s">
        <v>1015</v>
      </c>
      <c r="C142" s="266" t="s">
        <v>1016</v>
      </c>
      <c r="D142" s="265" t="s">
        <v>1578</v>
      </c>
      <c r="E142" s="266" t="s">
        <v>1371</v>
      </c>
      <c r="F142" s="266" t="s">
        <v>1492</v>
      </c>
      <c r="G142" s="266" t="s">
        <v>1543</v>
      </c>
      <c r="H142" s="266" t="s">
        <v>1355</v>
      </c>
      <c r="I142" s="265" t="s">
        <v>1191</v>
      </c>
      <c r="J142" s="266" t="s">
        <v>1192</v>
      </c>
      <c r="K142" s="266" t="s">
        <v>1193</v>
      </c>
      <c r="M142" s="281"/>
      <c r="N142" s="277"/>
      <c r="O142" s="277">
        <v>8.5636574074074076E-4</v>
      </c>
      <c r="P142" s="282"/>
    </row>
    <row r="143" spans="1:16" ht="15.75">
      <c r="B143" s="262" t="s">
        <v>1017</v>
      </c>
      <c r="C143" s="267" t="s">
        <v>1018</v>
      </c>
      <c r="D143" s="268" t="s">
        <v>1579</v>
      </c>
      <c r="E143" s="268" t="s">
        <v>1407</v>
      </c>
      <c r="F143" s="267" t="s">
        <v>1485</v>
      </c>
      <c r="G143" s="267" t="s">
        <v>1486</v>
      </c>
      <c r="H143" s="267" t="s">
        <v>1355</v>
      </c>
      <c r="I143" s="268" t="s">
        <v>1191</v>
      </c>
      <c r="J143" s="268" t="s">
        <v>1192</v>
      </c>
      <c r="K143" s="267" t="s">
        <v>1232</v>
      </c>
      <c r="M143" s="281"/>
      <c r="N143" s="277"/>
      <c r="O143" s="277">
        <v>8.6550925925925933E-4</v>
      </c>
      <c r="P143" s="282"/>
    </row>
    <row r="144" spans="1:16" ht="15.75">
      <c r="B144" s="264" t="s">
        <v>1019</v>
      </c>
      <c r="C144" s="266" t="s">
        <v>1020</v>
      </c>
      <c r="D144" s="265" t="s">
        <v>1580</v>
      </c>
      <c r="E144" s="265" t="s">
        <v>1581</v>
      </c>
      <c r="F144" s="266" t="s">
        <v>1582</v>
      </c>
      <c r="G144" s="266" t="s">
        <v>1583</v>
      </c>
      <c r="H144" s="266" t="s">
        <v>1190</v>
      </c>
      <c r="I144" s="266" t="s">
        <v>1417</v>
      </c>
      <c r="J144" s="266" t="s">
        <v>1192</v>
      </c>
      <c r="K144" s="266" t="s">
        <v>1232</v>
      </c>
      <c r="M144" s="281"/>
      <c r="N144" s="277"/>
      <c r="O144" s="277">
        <v>8.5335648148148141E-4</v>
      </c>
      <c r="P144" s="282"/>
    </row>
    <row r="145" spans="1:16" ht="15.75">
      <c r="A145" t="s">
        <v>1702</v>
      </c>
      <c r="B145" s="262" t="s">
        <v>1021</v>
      </c>
      <c r="C145" s="267" t="s">
        <v>1022</v>
      </c>
      <c r="D145" s="268" t="s">
        <v>1584</v>
      </c>
      <c r="E145" s="268" t="s">
        <v>1585</v>
      </c>
      <c r="F145" s="267" t="s">
        <v>1205</v>
      </c>
      <c r="G145" s="267" t="s">
        <v>1325</v>
      </c>
      <c r="H145" s="267" t="s">
        <v>1190</v>
      </c>
      <c r="I145" s="268" t="s">
        <v>1191</v>
      </c>
      <c r="J145" s="268" t="s">
        <v>1192</v>
      </c>
      <c r="K145" s="267" t="s">
        <v>1232</v>
      </c>
      <c r="M145" s="281"/>
      <c r="N145" s="277"/>
      <c r="O145" s="277"/>
      <c r="P145" s="282"/>
    </row>
    <row r="146" spans="1:16" ht="15.75">
      <c r="B146" s="264" t="s">
        <v>1023</v>
      </c>
      <c r="C146" s="266" t="s">
        <v>1024</v>
      </c>
      <c r="D146" s="265" t="s">
        <v>1586</v>
      </c>
      <c r="E146" s="266" t="s">
        <v>1433</v>
      </c>
      <c r="F146" s="265" t="s">
        <v>1569</v>
      </c>
      <c r="G146" s="266" t="s">
        <v>1587</v>
      </c>
      <c r="H146" s="266" t="s">
        <v>1190</v>
      </c>
      <c r="I146" s="266" t="s">
        <v>1191</v>
      </c>
      <c r="J146" s="266" t="s">
        <v>1205</v>
      </c>
      <c r="K146" s="265" t="s">
        <v>1193</v>
      </c>
      <c r="M146" s="281"/>
      <c r="N146" s="277"/>
      <c r="O146" s="277"/>
      <c r="P146" s="282">
        <v>8.4849537037037044E-4</v>
      </c>
    </row>
    <row r="147" spans="1:16" ht="15.75">
      <c r="B147" s="262" t="s">
        <v>1025</v>
      </c>
      <c r="C147" s="267" t="s">
        <v>1026</v>
      </c>
      <c r="D147" s="268" t="s">
        <v>1588</v>
      </c>
      <c r="E147" s="267" t="s">
        <v>1422</v>
      </c>
      <c r="F147" s="268" t="s">
        <v>1561</v>
      </c>
      <c r="G147" s="267" t="s">
        <v>1575</v>
      </c>
      <c r="H147" s="267" t="s">
        <v>1440</v>
      </c>
      <c r="I147" s="267" t="s">
        <v>1417</v>
      </c>
      <c r="J147" s="267" t="s">
        <v>1192</v>
      </c>
      <c r="K147" s="268" t="s">
        <v>1193</v>
      </c>
      <c r="M147" s="281"/>
      <c r="N147" s="277"/>
      <c r="O147" s="277"/>
      <c r="P147" s="282">
        <v>8.4780092592592589E-4</v>
      </c>
    </row>
    <row r="148" spans="1:16" ht="15.75">
      <c r="B148" s="264" t="s">
        <v>1027</v>
      </c>
      <c r="C148" s="266" t="s">
        <v>1028</v>
      </c>
      <c r="D148" s="265" t="s">
        <v>1589</v>
      </c>
      <c r="E148" s="265" t="s">
        <v>1414</v>
      </c>
      <c r="F148" s="265" t="s">
        <v>1590</v>
      </c>
      <c r="G148" s="265" t="s">
        <v>1189</v>
      </c>
      <c r="H148" s="266" t="s">
        <v>1190</v>
      </c>
      <c r="I148" s="266" t="s">
        <v>1197</v>
      </c>
      <c r="J148" s="266" t="s">
        <v>1192</v>
      </c>
      <c r="K148" s="265" t="s">
        <v>1217</v>
      </c>
      <c r="M148" s="281"/>
      <c r="N148" s="277"/>
      <c r="O148" s="277"/>
      <c r="P148" s="282">
        <v>8.4328703703703692E-4</v>
      </c>
    </row>
    <row r="149" spans="1:16" ht="15.75">
      <c r="B149" s="262" t="s">
        <v>1029</v>
      </c>
      <c r="C149" s="267" t="s">
        <v>1030</v>
      </c>
      <c r="D149" s="268" t="s">
        <v>1591</v>
      </c>
      <c r="E149" s="267" t="s">
        <v>1353</v>
      </c>
      <c r="F149" s="268" t="s">
        <v>1592</v>
      </c>
      <c r="G149" s="267" t="s">
        <v>1575</v>
      </c>
      <c r="H149" s="267" t="s">
        <v>1190</v>
      </c>
      <c r="I149" s="267" t="s">
        <v>1417</v>
      </c>
      <c r="J149" s="267" t="s">
        <v>1205</v>
      </c>
      <c r="K149" s="268" t="s">
        <v>1193</v>
      </c>
      <c r="M149" s="281"/>
      <c r="N149" s="277"/>
      <c r="O149" s="277"/>
      <c r="P149" s="282">
        <v>8.5219907407407412E-4</v>
      </c>
    </row>
    <row r="150" spans="1:16" ht="15.75">
      <c r="B150" s="264" t="s">
        <v>1031</v>
      </c>
      <c r="C150" s="266" t="s">
        <v>1032</v>
      </c>
      <c r="D150" s="265" t="s">
        <v>1593</v>
      </c>
      <c r="E150" s="266" t="s">
        <v>1397</v>
      </c>
      <c r="F150" s="265" t="s">
        <v>1321</v>
      </c>
      <c r="G150" s="266" t="s">
        <v>1543</v>
      </c>
      <c r="H150" s="266" t="s">
        <v>1355</v>
      </c>
      <c r="I150" s="266" t="s">
        <v>1417</v>
      </c>
      <c r="J150" s="266" t="s">
        <v>1192</v>
      </c>
      <c r="K150" s="265" t="s">
        <v>1193</v>
      </c>
      <c r="M150" s="281"/>
      <c r="N150" s="277"/>
      <c r="O150" s="277"/>
      <c r="P150" s="282">
        <v>8.5405092592592596E-4</v>
      </c>
    </row>
    <row r="151" spans="1:16" ht="15.75">
      <c r="B151" s="262" t="s">
        <v>1033</v>
      </c>
      <c r="C151" s="267" t="s">
        <v>1034</v>
      </c>
      <c r="D151" s="268" t="s">
        <v>1594</v>
      </c>
      <c r="E151" s="267" t="s">
        <v>1375</v>
      </c>
      <c r="F151" s="267" t="s">
        <v>1595</v>
      </c>
      <c r="G151" s="267" t="s">
        <v>1471</v>
      </c>
      <c r="H151" s="267" t="s">
        <v>1440</v>
      </c>
      <c r="I151" s="267" t="s">
        <v>1417</v>
      </c>
      <c r="J151" s="268" t="s">
        <v>1192</v>
      </c>
      <c r="K151" s="268" t="s">
        <v>1193</v>
      </c>
      <c r="M151" s="281"/>
      <c r="N151" s="277"/>
      <c r="O151" s="277"/>
      <c r="P151" s="282">
        <v>8.7002314814814809E-4</v>
      </c>
    </row>
    <row r="152" spans="1:16" ht="15.75">
      <c r="B152" s="264" t="s">
        <v>1035</v>
      </c>
      <c r="C152" s="266" t="s">
        <v>1036</v>
      </c>
      <c r="D152" s="265" t="s">
        <v>1596</v>
      </c>
      <c r="E152" s="266" t="s">
        <v>1433</v>
      </c>
      <c r="F152" s="266" t="s">
        <v>1260</v>
      </c>
      <c r="G152" s="266" t="s">
        <v>1597</v>
      </c>
      <c r="H152" s="266" t="s">
        <v>1355</v>
      </c>
      <c r="I152" s="265" t="s">
        <v>1191</v>
      </c>
      <c r="J152" s="266" t="s">
        <v>1192</v>
      </c>
      <c r="K152" s="266" t="s">
        <v>1232</v>
      </c>
      <c r="M152" s="281"/>
      <c r="N152" s="277"/>
      <c r="O152" s="277"/>
      <c r="P152" s="282">
        <v>8.8761574074074079E-4</v>
      </c>
    </row>
    <row r="153" spans="1:16" ht="15.75">
      <c r="B153" s="262" t="s">
        <v>1037</v>
      </c>
      <c r="C153" s="267" t="s">
        <v>1038</v>
      </c>
      <c r="D153" s="268" t="s">
        <v>1598</v>
      </c>
      <c r="E153" s="267" t="s">
        <v>1363</v>
      </c>
      <c r="F153" s="268" t="s">
        <v>1515</v>
      </c>
      <c r="G153" s="267" t="s">
        <v>1575</v>
      </c>
      <c r="H153" s="267" t="s">
        <v>1355</v>
      </c>
      <c r="I153" s="268" t="s">
        <v>1191</v>
      </c>
      <c r="J153" s="267" t="s">
        <v>1192</v>
      </c>
      <c r="K153" s="267" t="s">
        <v>1232</v>
      </c>
      <c r="M153" s="281"/>
      <c r="N153" s="277"/>
      <c r="O153" s="277"/>
      <c r="P153" s="282">
        <v>8.5092592592592598E-4</v>
      </c>
    </row>
    <row r="154" spans="1:16" ht="15.75">
      <c r="B154" s="264" t="s">
        <v>1039</v>
      </c>
      <c r="C154" s="266" t="s">
        <v>1020</v>
      </c>
      <c r="D154" s="265" t="s">
        <v>1599</v>
      </c>
      <c r="E154" s="266" t="s">
        <v>1363</v>
      </c>
      <c r="F154" s="265" t="s">
        <v>1554</v>
      </c>
      <c r="G154" s="266" t="s">
        <v>1501</v>
      </c>
      <c r="H154" s="266" t="s">
        <v>1440</v>
      </c>
      <c r="I154" s="266" t="s">
        <v>1191</v>
      </c>
      <c r="J154" s="266" t="s">
        <v>1192</v>
      </c>
      <c r="K154" s="265" t="s">
        <v>1217</v>
      </c>
      <c r="M154" s="281"/>
      <c r="N154" s="277"/>
      <c r="O154" s="277"/>
      <c r="P154" s="282">
        <v>8.5335648148148141E-4</v>
      </c>
    </row>
    <row r="155" spans="1:16" ht="15.75">
      <c r="B155" s="262" t="s">
        <v>1040</v>
      </c>
      <c r="C155" s="267" t="s">
        <v>1041</v>
      </c>
      <c r="D155" s="268" t="s">
        <v>1600</v>
      </c>
      <c r="E155" s="267" t="s">
        <v>1433</v>
      </c>
      <c r="F155" s="268" t="s">
        <v>1601</v>
      </c>
      <c r="G155" s="267" t="s">
        <v>1525</v>
      </c>
      <c r="H155" s="267" t="s">
        <v>1355</v>
      </c>
      <c r="I155" s="267" t="s">
        <v>1197</v>
      </c>
      <c r="J155" s="268" t="s">
        <v>1192</v>
      </c>
      <c r="K155" s="268" t="s">
        <v>1217</v>
      </c>
      <c r="M155" s="281"/>
      <c r="N155" s="277"/>
      <c r="O155" s="277"/>
      <c r="P155" s="282">
        <v>8.570601851851851E-4</v>
      </c>
    </row>
    <row r="156" spans="1:16" ht="15.75">
      <c r="A156" t="s">
        <v>1701</v>
      </c>
      <c r="B156" s="264" t="s">
        <v>1042</v>
      </c>
      <c r="C156" s="266" t="s">
        <v>1043</v>
      </c>
      <c r="D156" s="265" t="s">
        <v>1602</v>
      </c>
      <c r="E156" s="266" t="s">
        <v>1385</v>
      </c>
      <c r="F156" s="266" t="s">
        <v>1195</v>
      </c>
      <c r="G156" s="266" t="s">
        <v>1480</v>
      </c>
      <c r="H156" s="266" t="s">
        <v>1190</v>
      </c>
      <c r="I156" s="266" t="s">
        <v>1417</v>
      </c>
      <c r="J156" s="265" t="s">
        <v>1192</v>
      </c>
      <c r="K156" s="266" t="s">
        <v>1262</v>
      </c>
      <c r="M156" s="281"/>
      <c r="N156" s="277"/>
      <c r="O156" s="277"/>
      <c r="P156" s="282"/>
    </row>
    <row r="157" spans="1:16" ht="15.75">
      <c r="B157" s="262" t="s">
        <v>1044</v>
      </c>
      <c r="C157" s="267" t="s">
        <v>1045</v>
      </c>
      <c r="D157" s="268" t="s">
        <v>1603</v>
      </c>
      <c r="E157" s="267" t="s">
        <v>1295</v>
      </c>
      <c r="F157" s="267" t="s">
        <v>1521</v>
      </c>
      <c r="G157" s="267" t="s">
        <v>1597</v>
      </c>
      <c r="H157" s="267" t="s">
        <v>1190</v>
      </c>
      <c r="I157" s="267" t="s">
        <v>1191</v>
      </c>
      <c r="J157" s="268" t="s">
        <v>1192</v>
      </c>
      <c r="K157" s="268" t="s">
        <v>1217</v>
      </c>
      <c r="M157" s="281">
        <v>9.0162037037037034E-4</v>
      </c>
      <c r="N157" s="277"/>
      <c r="O157" s="277"/>
      <c r="P157" s="282"/>
    </row>
    <row r="158" spans="1:16" ht="15.75">
      <c r="B158" s="264" t="s">
        <v>1046</v>
      </c>
      <c r="C158" s="266" t="s">
        <v>1047</v>
      </c>
      <c r="D158" s="265" t="s">
        <v>1604</v>
      </c>
      <c r="E158" s="266" t="s">
        <v>1605</v>
      </c>
      <c r="F158" s="266" t="s">
        <v>1398</v>
      </c>
      <c r="G158" s="266" t="s">
        <v>1606</v>
      </c>
      <c r="H158" s="266" t="s">
        <v>1355</v>
      </c>
      <c r="I158" s="266" t="s">
        <v>1417</v>
      </c>
      <c r="J158" s="266" t="s">
        <v>1192</v>
      </c>
      <c r="K158" s="265" t="s">
        <v>1217</v>
      </c>
      <c r="M158" s="281">
        <v>8.9560185185185185E-4</v>
      </c>
      <c r="N158" s="277"/>
      <c r="O158" s="277"/>
      <c r="P158" s="282"/>
    </row>
    <row r="159" spans="1:16" ht="15.75">
      <c r="B159" s="262" t="s">
        <v>1048</v>
      </c>
      <c r="C159" s="267" t="s">
        <v>1049</v>
      </c>
      <c r="D159" s="268" t="s">
        <v>1607</v>
      </c>
      <c r="E159" s="267" t="s">
        <v>1327</v>
      </c>
      <c r="F159" s="268" t="s">
        <v>1574</v>
      </c>
      <c r="G159" s="267" t="s">
        <v>1471</v>
      </c>
      <c r="H159" s="267" t="s">
        <v>1355</v>
      </c>
      <c r="I159" s="268" t="s">
        <v>1191</v>
      </c>
      <c r="J159" s="268" t="s">
        <v>1192</v>
      </c>
      <c r="K159" s="268" t="s">
        <v>1204</v>
      </c>
      <c r="M159" s="281">
        <v>8.7094907407407401E-4</v>
      </c>
      <c r="N159" s="277"/>
      <c r="O159" s="277"/>
      <c r="P159" s="282"/>
    </row>
    <row r="160" spans="1:16" ht="15.75">
      <c r="B160" s="264" t="s">
        <v>1050</v>
      </c>
      <c r="C160" s="266" t="s">
        <v>1051</v>
      </c>
      <c r="D160" s="265" t="s">
        <v>1608</v>
      </c>
      <c r="E160" s="266" t="s">
        <v>1320</v>
      </c>
      <c r="F160" s="266" t="s">
        <v>1609</v>
      </c>
      <c r="G160" s="266" t="s">
        <v>1597</v>
      </c>
      <c r="H160" s="266" t="s">
        <v>1355</v>
      </c>
      <c r="I160" s="266" t="s">
        <v>1464</v>
      </c>
      <c r="J160" s="265" t="s">
        <v>1202</v>
      </c>
      <c r="K160" s="265" t="s">
        <v>1217</v>
      </c>
      <c r="M160" s="281">
        <v>8.9502314814814815E-4</v>
      </c>
      <c r="N160" s="277"/>
      <c r="O160" s="277"/>
      <c r="P160" s="282"/>
    </row>
    <row r="161" spans="1:16" ht="15.75">
      <c r="B161" s="262" t="s">
        <v>1052</v>
      </c>
      <c r="C161" s="267" t="s">
        <v>875</v>
      </c>
      <c r="D161" s="268" t="s">
        <v>1610</v>
      </c>
      <c r="E161" s="267" t="s">
        <v>1331</v>
      </c>
      <c r="F161" s="267" t="s">
        <v>1434</v>
      </c>
      <c r="G161" s="267" t="s">
        <v>1412</v>
      </c>
      <c r="H161" s="267" t="s">
        <v>1190</v>
      </c>
      <c r="I161" s="267" t="s">
        <v>1191</v>
      </c>
      <c r="J161" s="268" t="s">
        <v>1192</v>
      </c>
      <c r="K161" s="268" t="s">
        <v>1217</v>
      </c>
      <c r="M161" s="281">
        <v>8.8055555555555554E-4</v>
      </c>
      <c r="N161" s="277"/>
      <c r="O161" s="277"/>
      <c r="P161" s="282"/>
    </row>
    <row r="162" spans="1:16" ht="15.75">
      <c r="B162" s="264" t="s">
        <v>1053</v>
      </c>
      <c r="C162" s="266" t="s">
        <v>1054</v>
      </c>
      <c r="D162" s="265" t="s">
        <v>1611</v>
      </c>
      <c r="E162" s="269" t="s">
        <v>1419</v>
      </c>
      <c r="F162" s="266" t="s">
        <v>1612</v>
      </c>
      <c r="G162" s="266" t="s">
        <v>1471</v>
      </c>
      <c r="H162" s="266" t="s">
        <v>1190</v>
      </c>
      <c r="I162" s="266" t="s">
        <v>1464</v>
      </c>
      <c r="J162" s="265" t="s">
        <v>1192</v>
      </c>
      <c r="K162" s="265" t="s">
        <v>1193</v>
      </c>
      <c r="M162" s="281">
        <v>8.7939814814814814E-4</v>
      </c>
      <c r="N162" s="277"/>
      <c r="O162" s="277"/>
      <c r="P162" s="282"/>
    </row>
    <row r="163" spans="1:16" ht="15.75">
      <c r="B163" s="262" t="s">
        <v>1055</v>
      </c>
      <c r="C163" s="267" t="s">
        <v>1056</v>
      </c>
      <c r="D163" s="268" t="s">
        <v>1613</v>
      </c>
      <c r="E163" s="267" t="s">
        <v>1313</v>
      </c>
      <c r="F163" s="267" t="s">
        <v>1614</v>
      </c>
      <c r="G163" s="267" t="s">
        <v>1448</v>
      </c>
      <c r="H163" s="267" t="s">
        <v>1190</v>
      </c>
      <c r="I163" s="267" t="s">
        <v>1417</v>
      </c>
      <c r="J163" s="268" t="s">
        <v>1192</v>
      </c>
      <c r="K163" s="268" t="s">
        <v>1193</v>
      </c>
      <c r="M163" s="281">
        <v>8.8159722222222231E-4</v>
      </c>
      <c r="N163" s="277"/>
      <c r="O163" s="277"/>
      <c r="P163" s="282"/>
    </row>
    <row r="164" spans="1:16" ht="15.75">
      <c r="B164" s="264" t="s">
        <v>1057</v>
      </c>
      <c r="C164" s="266" t="s">
        <v>1058</v>
      </c>
      <c r="D164" s="265" t="s">
        <v>1615</v>
      </c>
      <c r="E164" s="266" t="s">
        <v>1422</v>
      </c>
      <c r="F164" s="265" t="s">
        <v>1279</v>
      </c>
      <c r="G164" s="266" t="s">
        <v>1493</v>
      </c>
      <c r="H164" s="266" t="s">
        <v>1190</v>
      </c>
      <c r="I164" s="266" t="s">
        <v>1417</v>
      </c>
      <c r="J164" s="266" t="s">
        <v>1192</v>
      </c>
      <c r="K164" s="265" t="s">
        <v>1204</v>
      </c>
      <c r="M164" s="281">
        <v>8.6377314814814813E-4</v>
      </c>
      <c r="N164" s="277"/>
      <c r="O164" s="277"/>
      <c r="P164" s="282"/>
    </row>
    <row r="165" spans="1:16" ht="15.75">
      <c r="B165" s="262" t="s">
        <v>1059</v>
      </c>
      <c r="C165" s="267" t="s">
        <v>1060</v>
      </c>
      <c r="D165" s="268" t="s">
        <v>1616</v>
      </c>
      <c r="E165" s="267" t="s">
        <v>1363</v>
      </c>
      <c r="F165" s="267" t="s">
        <v>1617</v>
      </c>
      <c r="G165" s="267" t="s">
        <v>1496</v>
      </c>
      <c r="H165" s="267" t="s">
        <v>1190</v>
      </c>
      <c r="I165" s="267" t="s">
        <v>1417</v>
      </c>
      <c r="J165" s="268" t="s">
        <v>1192</v>
      </c>
      <c r="K165" s="268" t="s">
        <v>1193</v>
      </c>
      <c r="M165" s="281">
        <v>8.6759259259259266E-4</v>
      </c>
      <c r="N165" s="277"/>
      <c r="O165" s="277"/>
      <c r="P165" s="282"/>
    </row>
    <row r="166" spans="1:16" ht="15.75">
      <c r="A166" t="s">
        <v>1703</v>
      </c>
      <c r="B166" s="264" t="s">
        <v>1061</v>
      </c>
      <c r="C166" s="266" t="s">
        <v>1062</v>
      </c>
      <c r="D166" s="265" t="s">
        <v>1618</v>
      </c>
      <c r="E166" s="265" t="s">
        <v>1414</v>
      </c>
      <c r="F166" s="266" t="s">
        <v>1195</v>
      </c>
      <c r="G166" s="266" t="s">
        <v>1619</v>
      </c>
      <c r="H166" s="266" t="s">
        <v>1190</v>
      </c>
      <c r="I166" s="266" t="s">
        <v>1191</v>
      </c>
      <c r="J166" s="265" t="s">
        <v>1192</v>
      </c>
      <c r="K166" s="265" t="s">
        <v>1193</v>
      </c>
      <c r="M166" s="281"/>
      <c r="N166" s="277"/>
      <c r="O166" s="277"/>
      <c r="P166" s="282"/>
    </row>
    <row r="167" spans="1:16" ht="15.75">
      <c r="B167" s="262" t="s">
        <v>1063</v>
      </c>
      <c r="C167" s="267" t="s">
        <v>1002</v>
      </c>
      <c r="D167" s="268" t="s">
        <v>1620</v>
      </c>
      <c r="E167" s="267" t="s">
        <v>1422</v>
      </c>
      <c r="F167" s="268" t="s">
        <v>1621</v>
      </c>
      <c r="G167" s="267" t="s">
        <v>1511</v>
      </c>
      <c r="H167" s="267" t="s">
        <v>1190</v>
      </c>
      <c r="I167" s="267" t="s">
        <v>1417</v>
      </c>
      <c r="J167" s="267" t="s">
        <v>1192</v>
      </c>
      <c r="K167" s="268" t="s">
        <v>1193</v>
      </c>
      <c r="M167" s="281"/>
      <c r="N167" s="277">
        <v>8.6342592592592591E-4</v>
      </c>
      <c r="O167" s="277"/>
      <c r="P167" s="282"/>
    </row>
    <row r="168" spans="1:16" ht="15.75">
      <c r="B168" s="264" t="s">
        <v>1064</v>
      </c>
      <c r="C168" s="266" t="s">
        <v>1065</v>
      </c>
      <c r="D168" s="265" t="s">
        <v>1622</v>
      </c>
      <c r="E168" s="266" t="s">
        <v>1433</v>
      </c>
      <c r="F168" s="265" t="s">
        <v>1623</v>
      </c>
      <c r="G168" s="266" t="s">
        <v>1583</v>
      </c>
      <c r="H168" s="266" t="s">
        <v>1190</v>
      </c>
      <c r="I168" s="266" t="s">
        <v>1464</v>
      </c>
      <c r="J168" s="266" t="s">
        <v>1192</v>
      </c>
      <c r="K168" s="265" t="s">
        <v>1193</v>
      </c>
      <c r="M168" s="281"/>
      <c r="N168" s="277">
        <v>8.6284722222222221E-4</v>
      </c>
      <c r="O168" s="277"/>
      <c r="P168" s="282"/>
    </row>
    <row r="169" spans="1:16" ht="15.75">
      <c r="B169" s="262" t="s">
        <v>1066</v>
      </c>
      <c r="C169" s="267" t="s">
        <v>1067</v>
      </c>
      <c r="D169" s="268" t="s">
        <v>1624</v>
      </c>
      <c r="E169" s="267" t="s">
        <v>1375</v>
      </c>
      <c r="F169" s="268" t="s">
        <v>1261</v>
      </c>
      <c r="G169" s="267" t="s">
        <v>1284</v>
      </c>
      <c r="H169" s="267" t="s">
        <v>1190</v>
      </c>
      <c r="I169" s="267" t="s">
        <v>1464</v>
      </c>
      <c r="J169" s="267" t="s">
        <v>1205</v>
      </c>
      <c r="K169" s="267" t="s">
        <v>1232</v>
      </c>
      <c r="M169" s="281"/>
      <c r="N169" s="277">
        <v>8.5671296296296287E-4</v>
      </c>
      <c r="O169" s="277"/>
      <c r="P169" s="282"/>
    </row>
    <row r="170" spans="1:16" ht="15.75">
      <c r="B170" s="264" t="s">
        <v>1068</v>
      </c>
      <c r="C170" s="266" t="s">
        <v>1069</v>
      </c>
      <c r="D170" s="265" t="s">
        <v>1625</v>
      </c>
      <c r="E170" s="266" t="s">
        <v>1302</v>
      </c>
      <c r="F170" s="265" t="s">
        <v>1561</v>
      </c>
      <c r="G170" s="266" t="s">
        <v>1583</v>
      </c>
      <c r="H170" s="266" t="s">
        <v>1190</v>
      </c>
      <c r="I170" s="266" t="s">
        <v>1191</v>
      </c>
      <c r="J170" s="266" t="s">
        <v>1192</v>
      </c>
      <c r="K170" s="266" t="s">
        <v>1232</v>
      </c>
      <c r="M170" s="281"/>
      <c r="N170" s="277">
        <v>8.6331018518518527E-4</v>
      </c>
      <c r="O170" s="277"/>
      <c r="P170" s="282"/>
    </row>
    <row r="171" spans="1:16" ht="15.75">
      <c r="B171" s="262" t="s">
        <v>1070</v>
      </c>
      <c r="C171" s="267" t="s">
        <v>1071</v>
      </c>
      <c r="D171" s="268" t="s">
        <v>1626</v>
      </c>
      <c r="E171" s="267" t="s">
        <v>1422</v>
      </c>
      <c r="F171" s="267" t="s">
        <v>1389</v>
      </c>
      <c r="G171" s="267" t="s">
        <v>1525</v>
      </c>
      <c r="H171" s="267" t="s">
        <v>1190</v>
      </c>
      <c r="I171" s="267" t="s">
        <v>1417</v>
      </c>
      <c r="J171" s="267" t="s">
        <v>1192</v>
      </c>
      <c r="K171" s="267" t="s">
        <v>1232</v>
      </c>
      <c r="M171" s="281"/>
      <c r="N171" s="277">
        <v>8.6087962962962973E-4</v>
      </c>
      <c r="O171" s="277"/>
      <c r="P171" s="282"/>
    </row>
    <row r="172" spans="1:16" ht="15.75">
      <c r="B172" s="264" t="s">
        <v>1072</v>
      </c>
      <c r="C172" s="266" t="s">
        <v>1073</v>
      </c>
      <c r="D172" s="265" t="s">
        <v>1627</v>
      </c>
      <c r="E172" s="265" t="s">
        <v>1414</v>
      </c>
      <c r="F172" s="265" t="s">
        <v>1458</v>
      </c>
      <c r="G172" s="266" t="s">
        <v>1501</v>
      </c>
      <c r="H172" s="266" t="s">
        <v>1355</v>
      </c>
      <c r="I172" s="266" t="s">
        <v>1417</v>
      </c>
      <c r="J172" s="266" t="s">
        <v>1205</v>
      </c>
      <c r="K172" s="266" t="s">
        <v>1193</v>
      </c>
      <c r="M172" s="281"/>
      <c r="N172" s="277">
        <v>8.5891203703703694E-4</v>
      </c>
      <c r="O172" s="277"/>
      <c r="P172" s="282"/>
    </row>
    <row r="173" spans="1:16" ht="15.75">
      <c r="B173" s="262" t="s">
        <v>1074</v>
      </c>
      <c r="C173" s="267" t="s">
        <v>1075</v>
      </c>
      <c r="D173" s="268" t="s">
        <v>1628</v>
      </c>
      <c r="E173" s="267" t="s">
        <v>1331</v>
      </c>
      <c r="F173" s="268" t="s">
        <v>1621</v>
      </c>
      <c r="G173" s="267" t="s">
        <v>1496</v>
      </c>
      <c r="H173" s="267" t="s">
        <v>1355</v>
      </c>
      <c r="I173" s="267" t="s">
        <v>1464</v>
      </c>
      <c r="J173" s="267" t="s">
        <v>1192</v>
      </c>
      <c r="K173" s="268" t="s">
        <v>1193</v>
      </c>
      <c r="M173" s="281"/>
      <c r="N173" s="277">
        <v>8.7025462962962957E-4</v>
      </c>
      <c r="O173" s="277"/>
      <c r="P173" s="282"/>
    </row>
    <row r="174" spans="1:16" ht="15.75">
      <c r="B174" s="264" t="s">
        <v>1076</v>
      </c>
      <c r="C174" s="266" t="s">
        <v>1077</v>
      </c>
      <c r="D174" s="265" t="s">
        <v>1629</v>
      </c>
      <c r="E174" s="265" t="s">
        <v>1581</v>
      </c>
      <c r="F174" s="265" t="s">
        <v>1252</v>
      </c>
      <c r="G174" s="266" t="s">
        <v>1506</v>
      </c>
      <c r="H174" s="266" t="s">
        <v>1190</v>
      </c>
      <c r="I174" s="266" t="s">
        <v>1417</v>
      </c>
      <c r="J174" s="265" t="s">
        <v>1192</v>
      </c>
      <c r="K174" s="265" t="s">
        <v>1193</v>
      </c>
      <c r="M174" s="281"/>
      <c r="N174" s="277">
        <v>8.5833333333333334E-4</v>
      </c>
      <c r="O174" s="277"/>
      <c r="P174" s="282"/>
    </row>
    <row r="175" spans="1:16" ht="15.75">
      <c r="B175" s="262" t="s">
        <v>1078</v>
      </c>
      <c r="C175" s="267" t="s">
        <v>1079</v>
      </c>
      <c r="D175" s="268" t="s">
        <v>1630</v>
      </c>
      <c r="E175" s="267" t="s">
        <v>1375</v>
      </c>
      <c r="F175" s="268" t="s">
        <v>1473</v>
      </c>
      <c r="G175" s="267" t="s">
        <v>1506</v>
      </c>
      <c r="H175" s="267" t="s">
        <v>1190</v>
      </c>
      <c r="I175" s="267" t="s">
        <v>1417</v>
      </c>
      <c r="J175" s="267" t="s">
        <v>1192</v>
      </c>
      <c r="K175" s="268" t="s">
        <v>1193</v>
      </c>
      <c r="M175" s="281"/>
      <c r="N175" s="277">
        <v>8.576388888888888E-4</v>
      </c>
      <c r="O175" s="277"/>
      <c r="P175" s="282"/>
    </row>
    <row r="176" spans="1:16" ht="15.75">
      <c r="A176" t="s">
        <v>1704</v>
      </c>
      <c r="B176" s="264" t="s">
        <v>1080</v>
      </c>
      <c r="C176" s="266" t="s">
        <v>1081</v>
      </c>
      <c r="D176" s="265" t="s">
        <v>1631</v>
      </c>
      <c r="E176" s="266" t="s">
        <v>1371</v>
      </c>
      <c r="F176" s="266" t="s">
        <v>1195</v>
      </c>
      <c r="G176" s="266" t="s">
        <v>1256</v>
      </c>
      <c r="H176" s="266" t="s">
        <v>1190</v>
      </c>
      <c r="I176" s="265" t="s">
        <v>1191</v>
      </c>
      <c r="J176" s="265" t="s">
        <v>1202</v>
      </c>
      <c r="K176" s="266" t="s">
        <v>1199</v>
      </c>
      <c r="M176" s="281"/>
      <c r="N176" s="277"/>
      <c r="O176" s="277"/>
      <c r="P176" s="282"/>
    </row>
    <row r="177" spans="1:16" ht="15.75">
      <c r="B177" s="262" t="s">
        <v>1082</v>
      </c>
      <c r="C177" s="267" t="s">
        <v>1083</v>
      </c>
      <c r="D177" s="268" t="s">
        <v>1632</v>
      </c>
      <c r="E177" s="267" t="s">
        <v>1371</v>
      </c>
      <c r="F177" s="267" t="s">
        <v>1447</v>
      </c>
      <c r="G177" s="267" t="s">
        <v>1488</v>
      </c>
      <c r="H177" s="267" t="s">
        <v>1190</v>
      </c>
      <c r="I177" s="268" t="s">
        <v>1191</v>
      </c>
      <c r="J177" s="267" t="s">
        <v>1192</v>
      </c>
      <c r="K177" s="267" t="s">
        <v>1232</v>
      </c>
      <c r="M177" s="281"/>
      <c r="N177" s="277"/>
      <c r="O177" s="277">
        <v>8.6134259259259248E-4</v>
      </c>
      <c r="P177" s="282"/>
    </row>
    <row r="178" spans="1:16" ht="15.75">
      <c r="B178" s="264" t="s">
        <v>1084</v>
      </c>
      <c r="C178" s="266" t="s">
        <v>1085</v>
      </c>
      <c r="D178" s="265" t="s">
        <v>1633</v>
      </c>
      <c r="E178" s="265" t="s">
        <v>1581</v>
      </c>
      <c r="F178" s="266" t="s">
        <v>1495</v>
      </c>
      <c r="G178" s="266" t="s">
        <v>1575</v>
      </c>
      <c r="H178" s="266" t="s">
        <v>1355</v>
      </c>
      <c r="I178" s="265" t="s">
        <v>1191</v>
      </c>
      <c r="J178" s="266" t="s">
        <v>1192</v>
      </c>
      <c r="K178" s="266" t="s">
        <v>1232</v>
      </c>
      <c r="M178" s="281"/>
      <c r="N178" s="277"/>
      <c r="O178" s="277">
        <v>8.4791666666666663E-4</v>
      </c>
      <c r="P178" s="282"/>
    </row>
    <row r="179" spans="1:16" ht="15.75">
      <c r="B179" s="262" t="s">
        <v>1086</v>
      </c>
      <c r="C179" s="267" t="s">
        <v>1087</v>
      </c>
      <c r="D179" s="268" t="s">
        <v>1634</v>
      </c>
      <c r="E179" s="268" t="s">
        <v>1414</v>
      </c>
      <c r="F179" s="267" t="s">
        <v>1492</v>
      </c>
      <c r="G179" s="267" t="s">
        <v>1501</v>
      </c>
      <c r="H179" s="267" t="s">
        <v>1190</v>
      </c>
      <c r="I179" s="268" t="s">
        <v>1191</v>
      </c>
      <c r="J179" s="267" t="s">
        <v>1192</v>
      </c>
      <c r="K179" s="268" t="s">
        <v>1193</v>
      </c>
      <c r="M179" s="281"/>
      <c r="N179" s="277"/>
      <c r="O179" s="277">
        <v>8.5150462962962957E-4</v>
      </c>
      <c r="P179" s="282"/>
    </row>
    <row r="180" spans="1:16" ht="15.75">
      <c r="B180" s="264" t="s">
        <v>1088</v>
      </c>
      <c r="C180" s="266" t="s">
        <v>1089</v>
      </c>
      <c r="D180" s="265" t="s">
        <v>1635</v>
      </c>
      <c r="E180" s="266" t="s">
        <v>1353</v>
      </c>
      <c r="F180" s="266" t="s">
        <v>1636</v>
      </c>
      <c r="G180" s="266" t="s">
        <v>1528</v>
      </c>
      <c r="H180" s="266" t="s">
        <v>1190</v>
      </c>
      <c r="I180" s="265" t="s">
        <v>1356</v>
      </c>
      <c r="J180" s="266" t="s">
        <v>1192</v>
      </c>
      <c r="K180" s="266" t="s">
        <v>1193</v>
      </c>
      <c r="M180" s="281"/>
      <c r="N180" s="277"/>
      <c r="O180" s="277">
        <v>8.582175925925926E-4</v>
      </c>
      <c r="P180" s="282"/>
    </row>
    <row r="181" spans="1:16" ht="15.75">
      <c r="B181" s="262" t="s">
        <v>1090</v>
      </c>
      <c r="C181" s="267" t="s">
        <v>1091</v>
      </c>
      <c r="D181" s="268" t="s">
        <v>1637</v>
      </c>
      <c r="E181" s="270" t="s">
        <v>1419</v>
      </c>
      <c r="F181" s="268" t="s">
        <v>1541</v>
      </c>
      <c r="G181" s="267" t="s">
        <v>1575</v>
      </c>
      <c r="H181" s="267" t="s">
        <v>1440</v>
      </c>
      <c r="I181" s="267" t="s">
        <v>1191</v>
      </c>
      <c r="J181" s="268" t="s">
        <v>1202</v>
      </c>
      <c r="K181" s="268" t="s">
        <v>1193</v>
      </c>
      <c r="M181" s="281"/>
      <c r="N181" s="277"/>
      <c r="O181" s="277">
        <v>8.4571759259259268E-4</v>
      </c>
      <c r="P181" s="282"/>
    </row>
    <row r="182" spans="1:16" ht="15.75">
      <c r="B182" s="271" t="s">
        <v>1092</v>
      </c>
      <c r="C182" s="272" t="s">
        <v>1093</v>
      </c>
      <c r="D182" s="271" t="s">
        <v>1638</v>
      </c>
      <c r="E182" s="271" t="s">
        <v>1419</v>
      </c>
      <c r="F182" s="271" t="s">
        <v>1503</v>
      </c>
      <c r="G182" s="271" t="s">
        <v>1587</v>
      </c>
      <c r="H182" s="271" t="s">
        <v>1440</v>
      </c>
      <c r="I182" s="271" t="s">
        <v>1191</v>
      </c>
      <c r="J182" s="271" t="s">
        <v>1192</v>
      </c>
      <c r="K182" s="271" t="s">
        <v>1193</v>
      </c>
      <c r="M182" s="281"/>
      <c r="N182" s="277"/>
      <c r="O182" s="277">
        <v>8.4120370370370371E-4</v>
      </c>
      <c r="P182" s="282"/>
    </row>
    <row r="183" spans="1:16" ht="15.75">
      <c r="B183" s="262" t="s">
        <v>1094</v>
      </c>
      <c r="C183" s="267" t="s">
        <v>1095</v>
      </c>
      <c r="D183" s="267" t="s">
        <v>1639</v>
      </c>
      <c r="E183" s="267" t="s">
        <v>1404</v>
      </c>
      <c r="F183" s="267" t="s">
        <v>1239</v>
      </c>
      <c r="G183" s="267" t="s">
        <v>1506</v>
      </c>
      <c r="H183" s="267" t="s">
        <v>1190</v>
      </c>
      <c r="I183" s="268" t="s">
        <v>1191</v>
      </c>
      <c r="J183" s="267" t="s">
        <v>1192</v>
      </c>
      <c r="K183" s="267" t="s">
        <v>1232</v>
      </c>
      <c r="M183" s="281"/>
      <c r="N183" s="277"/>
      <c r="O183" s="277">
        <v>8.5011574074074069E-4</v>
      </c>
      <c r="P183" s="282"/>
    </row>
    <row r="184" spans="1:16" ht="15.75">
      <c r="B184" s="264" t="s">
        <v>1096</v>
      </c>
      <c r="C184" s="266" t="s">
        <v>1097</v>
      </c>
      <c r="D184" s="266" t="s">
        <v>1640</v>
      </c>
      <c r="E184" s="266" t="s">
        <v>1433</v>
      </c>
      <c r="F184" s="266" t="s">
        <v>1641</v>
      </c>
      <c r="G184" s="266" t="s">
        <v>1501</v>
      </c>
      <c r="H184" s="266" t="s">
        <v>1440</v>
      </c>
      <c r="I184" s="266" t="s">
        <v>1417</v>
      </c>
      <c r="J184" s="266" t="s">
        <v>1192</v>
      </c>
      <c r="K184" s="266" t="s">
        <v>1232</v>
      </c>
      <c r="M184" s="281"/>
      <c r="N184" s="277"/>
      <c r="O184" s="277">
        <v>8.5162037037037031E-4</v>
      </c>
      <c r="P184" s="282"/>
    </row>
    <row r="185" spans="1:16" ht="15.75">
      <c r="B185" s="262" t="s">
        <v>1098</v>
      </c>
      <c r="C185" s="267" t="s">
        <v>936</v>
      </c>
      <c r="D185" s="267" t="s">
        <v>1642</v>
      </c>
      <c r="E185" s="267" t="s">
        <v>1353</v>
      </c>
      <c r="F185" s="267" t="s">
        <v>1386</v>
      </c>
      <c r="G185" s="267" t="s">
        <v>1501</v>
      </c>
      <c r="H185" s="267" t="s">
        <v>1190</v>
      </c>
      <c r="I185" s="268" t="s">
        <v>1191</v>
      </c>
      <c r="J185" s="267" t="s">
        <v>1192</v>
      </c>
      <c r="K185" s="267" t="s">
        <v>1232</v>
      </c>
      <c r="M185" s="281"/>
      <c r="N185" s="277"/>
      <c r="O185" s="277">
        <v>8.5555555555555558E-4</v>
      </c>
      <c r="P185" s="282"/>
    </row>
    <row r="186" spans="1:16" ht="15.75">
      <c r="A186" t="s">
        <v>1702</v>
      </c>
      <c r="B186" s="264" t="s">
        <v>1099</v>
      </c>
      <c r="C186" s="266" t="s">
        <v>1100</v>
      </c>
      <c r="D186" s="266" t="s">
        <v>1643</v>
      </c>
      <c r="E186" s="266" t="s">
        <v>1397</v>
      </c>
      <c r="F186" s="266" t="s">
        <v>1195</v>
      </c>
      <c r="G186" s="266" t="s">
        <v>1564</v>
      </c>
      <c r="H186" s="266" t="s">
        <v>1190</v>
      </c>
      <c r="I186" s="265" t="s">
        <v>1191</v>
      </c>
      <c r="J186" s="265" t="s">
        <v>1192</v>
      </c>
      <c r="K186" s="265" t="s">
        <v>1193</v>
      </c>
      <c r="M186" s="281"/>
      <c r="N186" s="277"/>
      <c r="O186" s="277"/>
      <c r="P186" s="282"/>
    </row>
    <row r="187" spans="1:16" ht="15.75">
      <c r="B187" s="262" t="s">
        <v>1101</v>
      </c>
      <c r="C187" s="267" t="s">
        <v>1102</v>
      </c>
      <c r="D187" s="267" t="s">
        <v>1644</v>
      </c>
      <c r="E187" s="267" t="s">
        <v>1327</v>
      </c>
      <c r="F187" s="267" t="s">
        <v>1476</v>
      </c>
      <c r="G187" s="267" t="s">
        <v>1488</v>
      </c>
      <c r="H187" s="267" t="s">
        <v>1355</v>
      </c>
      <c r="I187" s="267" t="s">
        <v>1417</v>
      </c>
      <c r="J187" s="267" t="s">
        <v>1192</v>
      </c>
      <c r="K187" s="268" t="s">
        <v>1193</v>
      </c>
      <c r="M187" s="281"/>
      <c r="N187" s="277"/>
      <c r="O187" s="277"/>
      <c r="P187" s="282">
        <v>8.6076388888888888E-4</v>
      </c>
    </row>
    <row r="188" spans="1:16" ht="15.75">
      <c r="B188" s="264" t="s">
        <v>1103</v>
      </c>
      <c r="C188" s="266" t="s">
        <v>1104</v>
      </c>
      <c r="D188" s="266" t="s">
        <v>1645</v>
      </c>
      <c r="E188" s="266" t="s">
        <v>1187</v>
      </c>
      <c r="F188" s="265" t="s">
        <v>1646</v>
      </c>
      <c r="G188" s="266" t="s">
        <v>1501</v>
      </c>
      <c r="H188" s="266" t="s">
        <v>1190</v>
      </c>
      <c r="I188" s="266" t="s">
        <v>1464</v>
      </c>
      <c r="J188" s="265" t="s">
        <v>1202</v>
      </c>
      <c r="K188" s="265" t="s">
        <v>1217</v>
      </c>
      <c r="M188" s="281"/>
      <c r="N188" s="277"/>
      <c r="O188" s="277"/>
      <c r="P188" s="282">
        <v>8.512731481481482E-4</v>
      </c>
    </row>
    <row r="189" spans="1:16" ht="15.75">
      <c r="B189" s="262" t="s">
        <v>1105</v>
      </c>
      <c r="C189" s="267" t="s">
        <v>1106</v>
      </c>
      <c r="D189" s="267" t="s">
        <v>1647</v>
      </c>
      <c r="E189" s="267" t="s">
        <v>1482</v>
      </c>
      <c r="F189" s="267" t="s">
        <v>1490</v>
      </c>
      <c r="G189" s="267" t="s">
        <v>1511</v>
      </c>
      <c r="H189" s="267" t="s">
        <v>1311</v>
      </c>
      <c r="I189" s="268" t="s">
        <v>1191</v>
      </c>
      <c r="J189" s="268" t="s">
        <v>1192</v>
      </c>
      <c r="K189" s="268" t="s">
        <v>1217</v>
      </c>
      <c r="M189" s="281"/>
      <c r="N189" s="277"/>
      <c r="O189" s="277"/>
      <c r="P189" s="282">
        <v>8.6261574074074073E-4</v>
      </c>
    </row>
    <row r="190" spans="1:16" ht="15.75">
      <c r="B190" s="264" t="s">
        <v>1107</v>
      </c>
      <c r="C190" s="266" t="s">
        <v>1108</v>
      </c>
      <c r="D190" s="266" t="s">
        <v>1648</v>
      </c>
      <c r="E190" s="266" t="s">
        <v>1302</v>
      </c>
      <c r="F190" s="266" t="s">
        <v>1649</v>
      </c>
      <c r="G190" s="266" t="s">
        <v>1426</v>
      </c>
      <c r="H190" s="266" t="s">
        <v>1190</v>
      </c>
      <c r="I190" s="266" t="s">
        <v>1191</v>
      </c>
      <c r="J190" s="266" t="s">
        <v>1192</v>
      </c>
      <c r="K190" s="266" t="s">
        <v>1193</v>
      </c>
      <c r="M190" s="281"/>
      <c r="N190" s="277"/>
      <c r="O190" s="277"/>
      <c r="P190" s="282">
        <v>8.7777777777777778E-4</v>
      </c>
    </row>
    <row r="191" spans="1:16" ht="15.75">
      <c r="B191" s="262" t="s">
        <v>1109</v>
      </c>
      <c r="C191" s="267" t="s">
        <v>1110</v>
      </c>
      <c r="D191" s="267" t="s">
        <v>1650</v>
      </c>
      <c r="E191" s="267" t="s">
        <v>1556</v>
      </c>
      <c r="F191" s="268" t="s">
        <v>1541</v>
      </c>
      <c r="G191" s="267" t="s">
        <v>1451</v>
      </c>
      <c r="H191" s="267" t="s">
        <v>1190</v>
      </c>
      <c r="I191" s="268" t="s">
        <v>1191</v>
      </c>
      <c r="J191" s="267" t="s">
        <v>1205</v>
      </c>
      <c r="K191" s="268" t="s">
        <v>1193</v>
      </c>
      <c r="M191" s="281"/>
      <c r="N191" s="277"/>
      <c r="O191" s="277"/>
      <c r="P191" s="282">
        <v>8.7465277777777791E-4</v>
      </c>
    </row>
    <row r="192" spans="1:16" ht="15.75">
      <c r="B192" s="264" t="s">
        <v>1111</v>
      </c>
      <c r="C192" s="266" t="s">
        <v>1112</v>
      </c>
      <c r="D192" s="266" t="s">
        <v>1651</v>
      </c>
      <c r="E192" s="266" t="s">
        <v>1331</v>
      </c>
      <c r="F192" s="266" t="s">
        <v>1241</v>
      </c>
      <c r="G192" s="266" t="s">
        <v>1451</v>
      </c>
      <c r="H192" s="266" t="s">
        <v>1355</v>
      </c>
      <c r="I192" s="265" t="s">
        <v>1191</v>
      </c>
      <c r="J192" s="266" t="s">
        <v>1192</v>
      </c>
      <c r="K192" s="265" t="s">
        <v>1217</v>
      </c>
      <c r="M192" s="281"/>
      <c r="N192" s="277"/>
      <c r="O192" s="277"/>
      <c r="P192" s="282">
        <v>8.6643518518518526E-4</v>
      </c>
    </row>
    <row r="193" spans="1:16" ht="15.75">
      <c r="B193" s="262" t="s">
        <v>1113</v>
      </c>
      <c r="C193" s="267" t="s">
        <v>1114</v>
      </c>
      <c r="D193" s="267" t="s">
        <v>1652</v>
      </c>
      <c r="E193" s="267" t="s">
        <v>1381</v>
      </c>
      <c r="F193" s="267" t="s">
        <v>1434</v>
      </c>
      <c r="G193" s="267" t="s">
        <v>1405</v>
      </c>
      <c r="H193" s="267" t="s">
        <v>1355</v>
      </c>
      <c r="I193" s="267" t="s">
        <v>1417</v>
      </c>
      <c r="J193" s="267" t="s">
        <v>1192</v>
      </c>
      <c r="K193" s="268" t="s">
        <v>1193</v>
      </c>
      <c r="M193" s="281"/>
      <c r="N193" s="277"/>
      <c r="O193" s="277"/>
      <c r="P193" s="282">
        <v>8.8182870370370368E-4</v>
      </c>
    </row>
    <row r="194" spans="1:16" ht="15.75">
      <c r="B194" s="264" t="s">
        <v>1115</v>
      </c>
      <c r="C194" s="266" t="s">
        <v>1116</v>
      </c>
      <c r="D194" s="266" t="s">
        <v>1653</v>
      </c>
      <c r="E194" s="266" t="s">
        <v>1320</v>
      </c>
      <c r="F194" s="266" t="s">
        <v>1430</v>
      </c>
      <c r="G194" s="266" t="s">
        <v>1431</v>
      </c>
      <c r="H194" s="266" t="s">
        <v>1355</v>
      </c>
      <c r="I194" s="265" t="s">
        <v>1191</v>
      </c>
      <c r="J194" s="266" t="s">
        <v>1192</v>
      </c>
      <c r="K194" s="265" t="s">
        <v>1193</v>
      </c>
      <c r="M194" s="281"/>
      <c r="N194" s="277"/>
      <c r="O194" s="277"/>
      <c r="P194" s="282">
        <v>8.8020833333333343E-4</v>
      </c>
    </row>
    <row r="195" spans="1:16" ht="15.75">
      <c r="B195" s="262" t="s">
        <v>1117</v>
      </c>
      <c r="C195" s="267" t="s">
        <v>1118</v>
      </c>
      <c r="D195" s="267" t="s">
        <v>1654</v>
      </c>
      <c r="E195" s="267" t="s">
        <v>1381</v>
      </c>
      <c r="F195" s="268" t="s">
        <v>1592</v>
      </c>
      <c r="G195" s="267" t="s">
        <v>1496</v>
      </c>
      <c r="H195" s="267" t="s">
        <v>1355</v>
      </c>
      <c r="I195" s="268" t="s">
        <v>1191</v>
      </c>
      <c r="J195" s="267" t="s">
        <v>1192</v>
      </c>
      <c r="K195" s="268" t="s">
        <v>1217</v>
      </c>
      <c r="M195" s="281"/>
      <c r="N195" s="277"/>
      <c r="O195" s="277"/>
      <c r="P195" s="282">
        <v>8.6539351851851849E-4</v>
      </c>
    </row>
    <row r="196" spans="1:16" ht="15.75">
      <c r="B196" s="264" t="s">
        <v>1119</v>
      </c>
      <c r="C196" s="266" t="s">
        <v>1120</v>
      </c>
      <c r="D196" s="266" t="s">
        <v>1655</v>
      </c>
      <c r="E196" s="266" t="s">
        <v>1422</v>
      </c>
      <c r="F196" s="265" t="s">
        <v>1656</v>
      </c>
      <c r="G196" s="266" t="s">
        <v>1493</v>
      </c>
      <c r="H196" s="266" t="s">
        <v>1355</v>
      </c>
      <c r="I196" s="266" t="s">
        <v>1417</v>
      </c>
      <c r="J196" s="265" t="s">
        <v>1192</v>
      </c>
      <c r="K196" s="265" t="s">
        <v>1217</v>
      </c>
      <c r="M196" s="281"/>
      <c r="N196" s="277"/>
      <c r="O196" s="277"/>
      <c r="P196" s="282">
        <v>8.6736111111111118E-4</v>
      </c>
    </row>
    <row r="197" spans="1:16" ht="15.75">
      <c r="A197" t="s">
        <v>1701</v>
      </c>
      <c r="B197" s="262" t="s">
        <v>1121</v>
      </c>
      <c r="C197" s="267" t="s">
        <v>1122</v>
      </c>
      <c r="D197" s="267" t="s">
        <v>1657</v>
      </c>
      <c r="E197" s="267" t="s">
        <v>1327</v>
      </c>
      <c r="F197" s="267" t="s">
        <v>1205</v>
      </c>
      <c r="G197" s="267" t="s">
        <v>1293</v>
      </c>
      <c r="H197" s="267" t="s">
        <v>1190</v>
      </c>
      <c r="I197" s="267" t="s">
        <v>1417</v>
      </c>
      <c r="J197" s="268" t="s">
        <v>1192</v>
      </c>
      <c r="K197" s="268" t="s">
        <v>1193</v>
      </c>
      <c r="M197" s="281"/>
      <c r="N197" s="277"/>
      <c r="O197" s="277"/>
      <c r="P197" s="282"/>
    </row>
    <row r="198" spans="1:16" ht="15.75">
      <c r="B198" s="264" t="s">
        <v>1123</v>
      </c>
      <c r="C198" s="266" t="s">
        <v>1124</v>
      </c>
      <c r="D198" s="266" t="s">
        <v>1658</v>
      </c>
      <c r="E198" s="266" t="s">
        <v>1336</v>
      </c>
      <c r="F198" s="266" t="s">
        <v>1536</v>
      </c>
      <c r="G198" s="266" t="s">
        <v>1461</v>
      </c>
      <c r="H198" s="266" t="s">
        <v>1190</v>
      </c>
      <c r="I198" s="266" t="s">
        <v>1191</v>
      </c>
      <c r="J198" s="266" t="s">
        <v>1192</v>
      </c>
      <c r="K198" s="265" t="s">
        <v>1217</v>
      </c>
      <c r="M198" s="281">
        <v>8.8194444444444442E-4</v>
      </c>
      <c r="N198" s="277"/>
      <c r="O198" s="277"/>
      <c r="P198" s="282"/>
    </row>
    <row r="199" spans="1:16" ht="15.75">
      <c r="B199" s="262" t="s">
        <v>1125</v>
      </c>
      <c r="C199" s="267" t="s">
        <v>1126</v>
      </c>
      <c r="D199" s="267" t="s">
        <v>1659</v>
      </c>
      <c r="E199" s="267" t="s">
        <v>1404</v>
      </c>
      <c r="F199" s="267" t="s">
        <v>1483</v>
      </c>
      <c r="G199" s="267" t="s">
        <v>1471</v>
      </c>
      <c r="H199" s="267" t="s">
        <v>1190</v>
      </c>
      <c r="I199" s="267" t="s">
        <v>1191</v>
      </c>
      <c r="J199" s="268" t="s">
        <v>1192</v>
      </c>
      <c r="K199" s="268" t="s">
        <v>1193</v>
      </c>
      <c r="M199" s="281">
        <v>8.7546296296296287E-4</v>
      </c>
      <c r="N199" s="277"/>
      <c r="O199" s="277"/>
      <c r="P199" s="282"/>
    </row>
    <row r="200" spans="1:16" ht="15.75">
      <c r="B200" s="264" t="s">
        <v>1127</v>
      </c>
      <c r="C200" s="266" t="s">
        <v>1128</v>
      </c>
      <c r="D200" s="266" t="s">
        <v>1660</v>
      </c>
      <c r="E200" s="266" t="s">
        <v>1336</v>
      </c>
      <c r="F200" s="266" t="s">
        <v>1492</v>
      </c>
      <c r="G200" s="266" t="s">
        <v>1471</v>
      </c>
      <c r="H200" s="266" t="s">
        <v>1190</v>
      </c>
      <c r="I200" s="266" t="s">
        <v>1417</v>
      </c>
      <c r="J200" s="266" t="s">
        <v>1192</v>
      </c>
      <c r="K200" s="265" t="s">
        <v>1204</v>
      </c>
      <c r="M200" s="281">
        <v>8.7488425925925928E-4</v>
      </c>
      <c r="N200" s="277"/>
      <c r="O200" s="277"/>
      <c r="P200" s="282"/>
    </row>
    <row r="201" spans="1:16" ht="15.75">
      <c r="B201" s="262" t="s">
        <v>1129</v>
      </c>
      <c r="C201" s="267" t="s">
        <v>1130</v>
      </c>
      <c r="D201" s="267" t="s">
        <v>1661</v>
      </c>
      <c r="E201" s="267" t="s">
        <v>1662</v>
      </c>
      <c r="F201" s="267" t="s">
        <v>1476</v>
      </c>
      <c r="G201" s="267" t="s">
        <v>1606</v>
      </c>
      <c r="H201" s="267" t="s">
        <v>1190</v>
      </c>
      <c r="I201" s="267" t="s">
        <v>1417</v>
      </c>
      <c r="J201" s="267" t="s">
        <v>1192</v>
      </c>
      <c r="K201" s="268" t="s">
        <v>1217</v>
      </c>
      <c r="M201" s="281">
        <v>8.9062499999999992E-4</v>
      </c>
      <c r="N201" s="277"/>
      <c r="O201" s="277"/>
      <c r="P201" s="282"/>
    </row>
    <row r="202" spans="1:16" ht="15.75">
      <c r="B202" s="264" t="s">
        <v>1131</v>
      </c>
      <c r="C202" s="266" t="s">
        <v>1051</v>
      </c>
      <c r="D202" s="266" t="s">
        <v>1663</v>
      </c>
      <c r="E202" s="266" t="s">
        <v>1664</v>
      </c>
      <c r="F202" s="266" t="s">
        <v>1617</v>
      </c>
      <c r="G202" s="266" t="s">
        <v>1405</v>
      </c>
      <c r="H202" s="266" t="s">
        <v>1355</v>
      </c>
      <c r="I202" s="266" t="s">
        <v>1464</v>
      </c>
      <c r="J202" s="265" t="s">
        <v>1192</v>
      </c>
      <c r="K202" s="265" t="s">
        <v>1193</v>
      </c>
      <c r="M202" s="281">
        <v>8.9502314814814815E-4</v>
      </c>
      <c r="N202" s="277"/>
      <c r="O202" s="277"/>
      <c r="P202" s="282"/>
    </row>
    <row r="203" spans="1:16" ht="15.75">
      <c r="A203" t="s">
        <v>1703</v>
      </c>
      <c r="B203" s="262" t="s">
        <v>1132</v>
      </c>
      <c r="C203" s="267" t="s">
        <v>1133</v>
      </c>
      <c r="D203" s="267" t="s">
        <v>1665</v>
      </c>
      <c r="E203" s="267" t="s">
        <v>1367</v>
      </c>
      <c r="F203" s="267" t="s">
        <v>1195</v>
      </c>
      <c r="G203" s="267" t="s">
        <v>1666</v>
      </c>
      <c r="H203" s="268" t="s">
        <v>1196</v>
      </c>
      <c r="I203" s="267" t="s">
        <v>1417</v>
      </c>
      <c r="J203" s="268" t="s">
        <v>1192</v>
      </c>
      <c r="K203" s="267" t="s">
        <v>1193</v>
      </c>
      <c r="M203" s="281"/>
      <c r="N203" s="277"/>
      <c r="O203" s="277"/>
      <c r="P203" s="282"/>
    </row>
    <row r="204" spans="1:16" ht="15.75">
      <c r="B204" s="264" t="s">
        <v>1134</v>
      </c>
      <c r="C204" s="266" t="s">
        <v>1135</v>
      </c>
      <c r="D204" s="266" t="s">
        <v>1667</v>
      </c>
      <c r="E204" s="266" t="s">
        <v>1482</v>
      </c>
      <c r="F204" s="265" t="s">
        <v>1569</v>
      </c>
      <c r="G204" s="266" t="s">
        <v>1493</v>
      </c>
      <c r="H204" s="266" t="s">
        <v>1190</v>
      </c>
      <c r="I204" s="266" t="s">
        <v>1191</v>
      </c>
      <c r="J204" s="266" t="s">
        <v>1192</v>
      </c>
      <c r="K204" s="265" t="s">
        <v>1193</v>
      </c>
      <c r="M204" s="281"/>
      <c r="N204" s="277">
        <v>8.611111111111111E-4</v>
      </c>
      <c r="O204" s="277"/>
      <c r="P204" s="282"/>
    </row>
    <row r="205" spans="1:16" ht="15.75">
      <c r="B205" s="262" t="s">
        <v>1136</v>
      </c>
      <c r="C205" s="267" t="s">
        <v>791</v>
      </c>
      <c r="D205" s="267" t="s">
        <v>1668</v>
      </c>
      <c r="E205" s="267" t="s">
        <v>1669</v>
      </c>
      <c r="F205" s="267" t="s">
        <v>1192</v>
      </c>
      <c r="G205" s="267" t="s">
        <v>1670</v>
      </c>
      <c r="H205" s="267" t="s">
        <v>1190</v>
      </c>
      <c r="I205" s="267" t="s">
        <v>1417</v>
      </c>
      <c r="J205" s="268" t="s">
        <v>1192</v>
      </c>
      <c r="K205" s="267" t="s">
        <v>1262</v>
      </c>
      <c r="M205" s="281"/>
      <c r="N205" s="277">
        <v>1.0534722222222221E-3</v>
      </c>
      <c r="O205" s="277"/>
      <c r="P205" s="282"/>
    </row>
    <row r="206" spans="1:16" ht="15.75">
      <c r="B206" s="264" t="s">
        <v>1137</v>
      </c>
      <c r="C206" s="266" t="s">
        <v>1138</v>
      </c>
      <c r="D206" s="266" t="s">
        <v>1671</v>
      </c>
      <c r="E206" s="266" t="s">
        <v>1478</v>
      </c>
      <c r="F206" s="266" t="s">
        <v>1198</v>
      </c>
      <c r="G206" s="266" t="s">
        <v>1672</v>
      </c>
      <c r="H206" s="266" t="s">
        <v>1355</v>
      </c>
      <c r="I206" s="265" t="s">
        <v>1191</v>
      </c>
      <c r="J206" s="265" t="s">
        <v>1192</v>
      </c>
      <c r="K206" s="266" t="s">
        <v>1199</v>
      </c>
      <c r="M206" s="281"/>
      <c r="N206" s="277">
        <v>9.3738425925925923E-4</v>
      </c>
      <c r="O206" s="277"/>
      <c r="P206" s="282"/>
    </row>
    <row r="207" spans="1:16" ht="15.75">
      <c r="B207" s="262" t="s">
        <v>1139</v>
      </c>
      <c r="C207" s="267" t="s">
        <v>1140</v>
      </c>
      <c r="D207" s="267" t="s">
        <v>1673</v>
      </c>
      <c r="E207" s="267" t="s">
        <v>1323</v>
      </c>
      <c r="F207" s="267" t="s">
        <v>1636</v>
      </c>
      <c r="G207" s="267" t="s">
        <v>1606</v>
      </c>
      <c r="H207" s="267" t="s">
        <v>1190</v>
      </c>
      <c r="I207" s="267" t="s">
        <v>1191</v>
      </c>
      <c r="J207" s="267" t="s">
        <v>1192</v>
      </c>
      <c r="K207" s="268" t="s">
        <v>1193</v>
      </c>
      <c r="M207" s="281"/>
      <c r="N207" s="277">
        <v>8.8275462962962971E-4</v>
      </c>
      <c r="O207" s="277"/>
      <c r="P207" s="282"/>
    </row>
    <row r="208" spans="1:16" ht="15.75">
      <c r="B208" s="264" t="s">
        <v>1141</v>
      </c>
      <c r="C208" s="266" t="s">
        <v>1142</v>
      </c>
      <c r="D208" s="266" t="s">
        <v>1674</v>
      </c>
      <c r="E208" s="266" t="s">
        <v>1313</v>
      </c>
      <c r="F208" s="266" t="s">
        <v>1675</v>
      </c>
      <c r="G208" s="266" t="s">
        <v>1676</v>
      </c>
      <c r="H208" s="266" t="s">
        <v>1190</v>
      </c>
      <c r="I208" s="265" t="s">
        <v>1356</v>
      </c>
      <c r="J208" s="265" t="s">
        <v>1192</v>
      </c>
      <c r="K208" s="266" t="s">
        <v>1277</v>
      </c>
      <c r="M208" s="281"/>
      <c r="N208" s="277">
        <v>9.6759259259259248E-4</v>
      </c>
      <c r="O208" s="277"/>
      <c r="P208" s="282"/>
    </row>
    <row r="209" spans="1:16" ht="15.75">
      <c r="A209" t="s">
        <v>1704</v>
      </c>
      <c r="B209" s="262" t="s">
        <v>1143</v>
      </c>
      <c r="C209" s="267" t="s">
        <v>1144</v>
      </c>
      <c r="D209" s="267" t="s">
        <v>1677</v>
      </c>
      <c r="E209" s="267" t="s">
        <v>1556</v>
      </c>
      <c r="F209" s="267" t="s">
        <v>1195</v>
      </c>
      <c r="G209" s="267" t="s">
        <v>1619</v>
      </c>
      <c r="H209" s="267" t="s">
        <v>1440</v>
      </c>
      <c r="I209" s="268" t="s">
        <v>1191</v>
      </c>
      <c r="J209" s="267" t="s">
        <v>1192</v>
      </c>
      <c r="K209" s="268" t="s">
        <v>1217</v>
      </c>
      <c r="M209" s="281"/>
      <c r="N209" s="277"/>
      <c r="O209" s="277"/>
      <c r="P209" s="282"/>
    </row>
    <row r="210" spans="1:16" ht="15.75">
      <c r="B210" s="264" t="s">
        <v>1145</v>
      </c>
      <c r="C210" s="266" t="s">
        <v>1146</v>
      </c>
      <c r="D210" s="266" t="s">
        <v>1678</v>
      </c>
      <c r="E210" s="266" t="s">
        <v>1331</v>
      </c>
      <c r="F210" s="266" t="s">
        <v>1538</v>
      </c>
      <c r="G210" s="266" t="s">
        <v>1493</v>
      </c>
      <c r="H210" s="266" t="s">
        <v>1190</v>
      </c>
      <c r="I210" s="265" t="s">
        <v>1356</v>
      </c>
      <c r="J210" s="266" t="s">
        <v>1192</v>
      </c>
      <c r="K210" s="266" t="s">
        <v>1232</v>
      </c>
      <c r="M210" s="281"/>
      <c r="N210" s="277"/>
      <c r="O210" s="277">
        <v>8.5567129629629621E-4</v>
      </c>
      <c r="P210" s="282"/>
    </row>
    <row r="211" spans="1:16" ht="15.75">
      <c r="B211" s="262" t="s">
        <v>1147</v>
      </c>
      <c r="C211" s="267" t="s">
        <v>1038</v>
      </c>
      <c r="D211" s="267" t="s">
        <v>1679</v>
      </c>
      <c r="E211" s="267" t="s">
        <v>1375</v>
      </c>
      <c r="F211" s="267" t="s">
        <v>1378</v>
      </c>
      <c r="G211" s="267" t="s">
        <v>1583</v>
      </c>
      <c r="H211" s="267" t="s">
        <v>1190</v>
      </c>
      <c r="I211" s="268" t="s">
        <v>1191</v>
      </c>
      <c r="J211" s="267" t="s">
        <v>1192</v>
      </c>
      <c r="K211" s="267" t="s">
        <v>1232</v>
      </c>
      <c r="M211" s="281"/>
      <c r="N211" s="277"/>
      <c r="O211" s="277">
        <v>8.5092592592592598E-4</v>
      </c>
      <c r="P211" s="282"/>
    </row>
    <row r="212" spans="1:16" ht="15.75">
      <c r="B212" s="264" t="s">
        <v>1148</v>
      </c>
      <c r="C212" s="266" t="s">
        <v>1149</v>
      </c>
      <c r="D212" s="266" t="s">
        <v>1680</v>
      </c>
      <c r="E212" s="266" t="s">
        <v>1433</v>
      </c>
      <c r="F212" s="266" t="s">
        <v>1428</v>
      </c>
      <c r="G212" s="266" t="s">
        <v>1566</v>
      </c>
      <c r="H212" s="266" t="s">
        <v>1355</v>
      </c>
      <c r="I212" s="265" t="s">
        <v>1356</v>
      </c>
      <c r="J212" s="265" t="s">
        <v>1192</v>
      </c>
      <c r="K212" s="265" t="s">
        <v>1193</v>
      </c>
      <c r="M212" s="281"/>
      <c r="N212" s="277"/>
      <c r="O212" s="277">
        <v>8.5787037037037038E-4</v>
      </c>
      <c r="P212" s="282"/>
    </row>
    <row r="213" spans="1:16" ht="15.75">
      <c r="B213" s="262" t="s">
        <v>1150</v>
      </c>
      <c r="C213" s="267" t="s">
        <v>1151</v>
      </c>
      <c r="D213" s="267" t="s">
        <v>1681</v>
      </c>
      <c r="E213" s="267" t="s">
        <v>1385</v>
      </c>
      <c r="F213" s="267" t="s">
        <v>1641</v>
      </c>
      <c r="G213" s="267" t="s">
        <v>1511</v>
      </c>
      <c r="H213" s="267" t="s">
        <v>1355</v>
      </c>
      <c r="I213" s="268" t="s">
        <v>1191</v>
      </c>
      <c r="J213" s="267" t="s">
        <v>1192</v>
      </c>
      <c r="K213" s="267" t="s">
        <v>1232</v>
      </c>
      <c r="M213" s="281"/>
      <c r="N213" s="277"/>
      <c r="O213" s="277">
        <v>8.5289351851851845E-4</v>
      </c>
      <c r="P213" s="282"/>
    </row>
    <row r="214" spans="1:16" ht="15.75">
      <c r="B214" s="264" t="s">
        <v>1152</v>
      </c>
      <c r="C214" s="266" t="s">
        <v>1153</v>
      </c>
      <c r="D214" s="266" t="s">
        <v>1682</v>
      </c>
      <c r="E214" s="266" t="s">
        <v>1400</v>
      </c>
      <c r="F214" s="265" t="s">
        <v>1473</v>
      </c>
      <c r="G214" s="266" t="s">
        <v>1471</v>
      </c>
      <c r="H214" s="266" t="s">
        <v>1355</v>
      </c>
      <c r="I214" s="265" t="s">
        <v>1356</v>
      </c>
      <c r="J214" s="266" t="s">
        <v>1192</v>
      </c>
      <c r="K214" s="265" t="s">
        <v>1193</v>
      </c>
      <c r="M214" s="281"/>
      <c r="N214" s="277"/>
      <c r="O214" s="277">
        <v>8.6296296296296295E-4</v>
      </c>
      <c r="P214" s="282"/>
    </row>
    <row r="215" spans="1:16" ht="15.75">
      <c r="B215" s="262" t="s">
        <v>1154</v>
      </c>
      <c r="C215" s="267" t="s">
        <v>1155</v>
      </c>
      <c r="D215" s="267" t="s">
        <v>1683</v>
      </c>
      <c r="E215" s="267" t="s">
        <v>1353</v>
      </c>
      <c r="F215" s="267" t="s">
        <v>1430</v>
      </c>
      <c r="G215" s="267" t="s">
        <v>1431</v>
      </c>
      <c r="H215" s="267" t="s">
        <v>1190</v>
      </c>
      <c r="I215" s="268" t="s">
        <v>1191</v>
      </c>
      <c r="J215" s="268" t="s">
        <v>1192</v>
      </c>
      <c r="K215" s="268" t="s">
        <v>1193</v>
      </c>
      <c r="M215" s="281"/>
      <c r="N215" s="277"/>
      <c r="O215" s="277">
        <v>8.6932870370370376E-4</v>
      </c>
      <c r="P215" s="282"/>
    </row>
    <row r="216" spans="1:16" ht="15.75">
      <c r="A216" t="s">
        <v>1702</v>
      </c>
      <c r="B216" s="264" t="s">
        <v>1156</v>
      </c>
      <c r="C216" s="266" t="s">
        <v>1157</v>
      </c>
      <c r="D216" s="266" t="s">
        <v>1684</v>
      </c>
      <c r="E216" s="266" t="s">
        <v>1327</v>
      </c>
      <c r="F216" s="266" t="s">
        <v>1205</v>
      </c>
      <c r="G216" s="266" t="s">
        <v>1685</v>
      </c>
      <c r="H216" s="266" t="s">
        <v>1355</v>
      </c>
      <c r="I216" s="265" t="s">
        <v>1191</v>
      </c>
      <c r="J216" s="265" t="s">
        <v>1192</v>
      </c>
      <c r="K216" s="266" t="s">
        <v>1193</v>
      </c>
      <c r="M216" s="281"/>
      <c r="N216" s="277"/>
      <c r="O216" s="277"/>
      <c r="P216" s="282"/>
    </row>
    <row r="217" spans="1:16" ht="15.75">
      <c r="B217" s="262" t="s">
        <v>1158</v>
      </c>
      <c r="C217" s="267" t="s">
        <v>1077</v>
      </c>
      <c r="D217" s="267" t="s">
        <v>1686</v>
      </c>
      <c r="E217" s="267" t="s">
        <v>1302</v>
      </c>
      <c r="F217" s="268" t="s">
        <v>1687</v>
      </c>
      <c r="G217" s="267" t="s">
        <v>1511</v>
      </c>
      <c r="H217" s="267" t="s">
        <v>1190</v>
      </c>
      <c r="I217" s="268" t="s">
        <v>1191</v>
      </c>
      <c r="J217" s="267" t="s">
        <v>1192</v>
      </c>
      <c r="K217" s="268" t="s">
        <v>1217</v>
      </c>
      <c r="M217" s="281"/>
      <c r="N217" s="277"/>
      <c r="O217" s="277"/>
      <c r="P217" s="282">
        <v>8.5833333333333334E-4</v>
      </c>
    </row>
    <row r="218" spans="1:16" ht="15.75">
      <c r="B218" s="264" t="s">
        <v>1159</v>
      </c>
      <c r="C218" s="266" t="s">
        <v>1160</v>
      </c>
      <c r="D218" s="266" t="s">
        <v>1688</v>
      </c>
      <c r="E218" s="266" t="s">
        <v>1187</v>
      </c>
      <c r="F218" s="265" t="s">
        <v>1473</v>
      </c>
      <c r="G218" s="266" t="s">
        <v>1566</v>
      </c>
      <c r="H218" s="266" t="s">
        <v>1355</v>
      </c>
      <c r="I218" s="265" t="s">
        <v>1356</v>
      </c>
      <c r="J218" s="266" t="s">
        <v>1192</v>
      </c>
      <c r="K218" s="265" t="s">
        <v>1193</v>
      </c>
      <c r="M218" s="281"/>
      <c r="N218" s="277"/>
      <c r="O218" s="277"/>
      <c r="P218" s="282">
        <v>8.6608796296296304E-4</v>
      </c>
    </row>
    <row r="219" spans="1:16" ht="15.75">
      <c r="B219" s="262" t="s">
        <v>1161</v>
      </c>
      <c r="C219" s="267" t="s">
        <v>1162</v>
      </c>
      <c r="D219" s="267" t="s">
        <v>1689</v>
      </c>
      <c r="E219" s="267" t="s">
        <v>1514</v>
      </c>
      <c r="F219" s="268" t="s">
        <v>1256</v>
      </c>
      <c r="G219" s="267" t="s">
        <v>1583</v>
      </c>
      <c r="H219" s="267" t="s">
        <v>1355</v>
      </c>
      <c r="I219" s="267" t="s">
        <v>1417</v>
      </c>
      <c r="J219" s="267" t="s">
        <v>1192</v>
      </c>
      <c r="K219" s="268" t="s">
        <v>1193</v>
      </c>
      <c r="M219" s="281"/>
      <c r="N219" s="277"/>
      <c r="O219" s="277"/>
      <c r="P219" s="282">
        <v>8.5497685185185188E-4</v>
      </c>
    </row>
    <row r="220" spans="1:16" ht="15.75">
      <c r="B220" s="264" t="s">
        <v>1163</v>
      </c>
      <c r="C220" s="266" t="s">
        <v>1164</v>
      </c>
      <c r="D220" s="266" t="s">
        <v>1690</v>
      </c>
      <c r="E220" s="266" t="s">
        <v>1187</v>
      </c>
      <c r="F220" s="265" t="s">
        <v>1188</v>
      </c>
      <c r="G220" s="266" t="s">
        <v>1284</v>
      </c>
      <c r="H220" s="266" t="s">
        <v>1355</v>
      </c>
      <c r="I220" s="265" t="s">
        <v>1191</v>
      </c>
      <c r="J220" s="265" t="s">
        <v>1192</v>
      </c>
      <c r="K220" s="265" t="s">
        <v>1193</v>
      </c>
      <c r="M220" s="281"/>
      <c r="N220" s="277"/>
      <c r="O220" s="277"/>
      <c r="P220" s="282">
        <v>8.4687499999999997E-4</v>
      </c>
    </row>
    <row r="221" spans="1:16" ht="15.75">
      <c r="B221" s="262" t="s">
        <v>1165</v>
      </c>
      <c r="C221" s="267" t="s">
        <v>1008</v>
      </c>
      <c r="D221" s="267" t="s">
        <v>1691</v>
      </c>
      <c r="E221" s="267" t="s">
        <v>1336</v>
      </c>
      <c r="F221" s="268" t="s">
        <v>1692</v>
      </c>
      <c r="G221" s="267" t="s">
        <v>1501</v>
      </c>
      <c r="H221" s="267" t="s">
        <v>1355</v>
      </c>
      <c r="I221" s="268" t="s">
        <v>1191</v>
      </c>
      <c r="J221" s="267" t="s">
        <v>1192</v>
      </c>
      <c r="K221" s="268" t="s">
        <v>1217</v>
      </c>
      <c r="M221" s="281"/>
      <c r="N221" s="277"/>
      <c r="O221" s="277"/>
      <c r="P221" s="282">
        <v>8.4988425925925932E-4</v>
      </c>
    </row>
    <row r="222" spans="1:16" ht="15.75">
      <c r="B222" s="264" t="s">
        <v>1166</v>
      </c>
      <c r="C222" s="266" t="s">
        <v>1167</v>
      </c>
      <c r="D222" s="266" t="s">
        <v>1693</v>
      </c>
      <c r="E222" s="266" t="s">
        <v>1343</v>
      </c>
      <c r="F222" s="265" t="s">
        <v>1252</v>
      </c>
      <c r="G222" s="266" t="s">
        <v>1528</v>
      </c>
      <c r="H222" s="266" t="s">
        <v>1190</v>
      </c>
      <c r="I222" s="266" t="s">
        <v>1417</v>
      </c>
      <c r="J222" s="266" t="s">
        <v>1192</v>
      </c>
      <c r="K222" s="265" t="s">
        <v>1193</v>
      </c>
      <c r="M222" s="281"/>
      <c r="N222" s="277"/>
      <c r="O222" s="277"/>
      <c r="P222" s="282">
        <v>8.541666666666667E-4</v>
      </c>
    </row>
    <row r="223" spans="1:16" ht="15.75">
      <c r="B223" s="262" t="s">
        <v>1168</v>
      </c>
      <c r="C223" s="267" t="s">
        <v>1169</v>
      </c>
      <c r="D223" s="267" t="s">
        <v>1694</v>
      </c>
      <c r="E223" s="267" t="s">
        <v>1316</v>
      </c>
      <c r="F223" s="267" t="s">
        <v>1241</v>
      </c>
      <c r="G223" s="267" t="s">
        <v>1471</v>
      </c>
      <c r="H223" s="267" t="s">
        <v>1190</v>
      </c>
      <c r="I223" s="268" t="s">
        <v>1356</v>
      </c>
      <c r="J223" s="267" t="s">
        <v>1192</v>
      </c>
      <c r="K223" s="268" t="s">
        <v>1217</v>
      </c>
      <c r="M223" s="281"/>
      <c r="N223" s="277"/>
      <c r="O223" s="277"/>
      <c r="P223" s="282">
        <v>8.6226851851851861E-4</v>
      </c>
    </row>
    <row r="224" spans="1:16" ht="15.75">
      <c r="B224" s="264" t="s">
        <v>1170</v>
      </c>
      <c r="C224" s="266" t="s">
        <v>1171</v>
      </c>
      <c r="D224" s="266" t="s">
        <v>1695</v>
      </c>
      <c r="E224" s="266" t="s">
        <v>1367</v>
      </c>
      <c r="F224" s="265" t="s">
        <v>1561</v>
      </c>
      <c r="G224" s="266" t="s">
        <v>1577</v>
      </c>
      <c r="H224" s="266" t="s">
        <v>1355</v>
      </c>
      <c r="I224" s="265" t="s">
        <v>1191</v>
      </c>
      <c r="J224" s="265" t="s">
        <v>1192</v>
      </c>
      <c r="K224" s="265" t="s">
        <v>1193</v>
      </c>
      <c r="M224" s="281"/>
      <c r="N224" s="277"/>
      <c r="O224" s="277"/>
      <c r="P224" s="282">
        <v>8.466435185185186E-4</v>
      </c>
    </row>
    <row r="225" spans="2:17" ht="15.75">
      <c r="B225" s="262" t="s">
        <v>1172</v>
      </c>
      <c r="C225" s="267" t="s">
        <v>1167</v>
      </c>
      <c r="D225" s="267" t="s">
        <v>1696</v>
      </c>
      <c r="E225" s="267" t="s">
        <v>1343</v>
      </c>
      <c r="F225" s="267" t="s">
        <v>1392</v>
      </c>
      <c r="G225" s="267" t="s">
        <v>1543</v>
      </c>
      <c r="H225" s="267" t="s">
        <v>1190</v>
      </c>
      <c r="I225" s="267" t="s">
        <v>1417</v>
      </c>
      <c r="J225" s="267" t="s">
        <v>1192</v>
      </c>
      <c r="K225" s="268" t="s">
        <v>1217</v>
      </c>
      <c r="M225" s="281"/>
      <c r="N225" s="277"/>
      <c r="O225" s="277"/>
      <c r="P225" s="282">
        <v>8.541666666666667E-4</v>
      </c>
    </row>
    <row r="226" spans="2:17" ht="16.5" thickBot="1">
      <c r="B226" s="264" t="s">
        <v>1697</v>
      </c>
      <c r="C226" s="269" t="s">
        <v>1186</v>
      </c>
      <c r="D226" s="266" t="s">
        <v>1698</v>
      </c>
      <c r="E226" s="266" t="s">
        <v>1699</v>
      </c>
      <c r="F226" s="266" t="s">
        <v>1195</v>
      </c>
      <c r="G226" s="266" t="s">
        <v>1700</v>
      </c>
      <c r="H226" s="266" t="s">
        <v>1190</v>
      </c>
      <c r="I226" s="265" t="s">
        <v>1356</v>
      </c>
      <c r="J226" s="265" t="s">
        <v>1198</v>
      </c>
      <c r="K226" s="266" t="s">
        <v>1232</v>
      </c>
      <c r="M226" s="281"/>
      <c r="N226" s="277"/>
      <c r="O226" s="277"/>
      <c r="P226" s="282"/>
    </row>
    <row r="227" spans="2:17" ht="15.75" thickBot="1">
      <c r="L227" t="s">
        <v>9</v>
      </c>
      <c r="M227" s="284">
        <f>AVERAGE(M$27:M$225)</f>
        <v>9.2996817129629603E-4</v>
      </c>
      <c r="N227" s="285">
        <f t="shared" ref="N227:P229" si="1">AVERAGE(N$27:N$225)</f>
        <v>8.9544941282746144E-4</v>
      </c>
      <c r="O227" s="285">
        <f t="shared" si="1"/>
        <v>8.6894804526748955E-4</v>
      </c>
      <c r="P227" s="286">
        <f t="shared" si="1"/>
        <v>8.7630385487528367E-4</v>
      </c>
    </row>
    <row r="228" spans="2:17" ht="15.75" thickBot="1">
      <c r="L228" s="40" t="s">
        <v>1705</v>
      </c>
      <c r="M228" s="292">
        <f>AVERAGE(M47:M226)</f>
        <v>8.9158950617283924E-4</v>
      </c>
      <c r="N228" s="293">
        <f t="shared" ref="N228:P228" si="2">AVERAGE(N47:N226)</f>
        <v>8.8622997997998007E-4</v>
      </c>
      <c r="O228" s="293">
        <f t="shared" si="2"/>
        <v>8.6024728997289982E-4</v>
      </c>
      <c r="P228" s="294">
        <f t="shared" si="2"/>
        <v>8.6875263047138081E-4</v>
      </c>
    </row>
    <row r="229" spans="2:17" ht="15.75" thickBot="1">
      <c r="L229" s="40" t="s">
        <v>1709</v>
      </c>
      <c r="M229" s="292">
        <f>MIN(M$27:M$225)</f>
        <v>8.6377314814814813E-4</v>
      </c>
      <c r="N229" s="293">
        <f t="shared" ref="N229:P230" si="3">MIN(N$27:N$225)</f>
        <v>8.5671296296296287E-4</v>
      </c>
      <c r="O229" s="295">
        <f t="shared" si="3"/>
        <v>8.4120370370370371E-4</v>
      </c>
      <c r="P229" s="294">
        <f t="shared" si="3"/>
        <v>8.4328703703703692E-4</v>
      </c>
    </row>
    <row r="230" spans="2:17" ht="15.75" thickBot="1">
      <c r="L230" t="s">
        <v>1707</v>
      </c>
      <c r="M230" s="284">
        <f>MAX(M$47:M$225)</f>
        <v>1.0025462962962963E-3</v>
      </c>
      <c r="N230" s="285">
        <f>MAX(N$47:N$225)</f>
        <v>1.0534722222222221E-3</v>
      </c>
      <c r="O230" s="285">
        <f>MAX(O$47:O$225)</f>
        <v>8.9050925925925929E-4</v>
      </c>
      <c r="P230" s="286">
        <f>MAX(P$47:P$225)</f>
        <v>1.0274305555555555E-3</v>
      </c>
    </row>
    <row r="232" spans="2:17">
      <c r="L232" t="s">
        <v>1708</v>
      </c>
      <c r="M232" s="290">
        <v>40</v>
      </c>
      <c r="N232" s="290">
        <v>41</v>
      </c>
      <c r="O232" s="290">
        <v>45</v>
      </c>
      <c r="P232" s="291">
        <v>49</v>
      </c>
      <c r="Q232" s="290"/>
    </row>
    <row r="233" spans="2:17">
      <c r="M233" s="290"/>
      <c r="N233" s="290"/>
      <c r="O233" s="290"/>
      <c r="P233" s="290"/>
      <c r="Q233" s="290"/>
    </row>
    <row r="234" spans="2:17">
      <c r="M234" s="198"/>
      <c r="N234" s="198"/>
      <c r="O234" s="198"/>
      <c r="P234" s="198"/>
      <c r="Q234" s="290"/>
    </row>
    <row r="235" spans="2:17">
      <c r="M235" s="290"/>
      <c r="N235" s="290"/>
      <c r="O235" s="290"/>
      <c r="P235" s="290"/>
      <c r="Q235" s="290"/>
    </row>
  </sheetData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7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53"/>
  <sheetViews>
    <sheetView workbookViewId="0">
      <selection activeCell="U43" sqref="U43"/>
    </sheetView>
  </sheetViews>
  <sheetFormatPr baseColWidth="10" defaultRowHeight="15"/>
  <sheetData>
    <row r="1" spans="1:8" ht="15.75" thickBot="1">
      <c r="A1" t="s">
        <v>181</v>
      </c>
      <c r="E1" s="239" t="s">
        <v>181</v>
      </c>
      <c r="F1" s="215"/>
      <c r="G1" s="215"/>
      <c r="H1" s="215"/>
    </row>
    <row r="2" spans="1:8" ht="15.75" thickBot="1">
      <c r="A2" s="92" t="s">
        <v>2</v>
      </c>
      <c r="E2" s="217" t="s">
        <v>2</v>
      </c>
      <c r="F2" s="222" t="s">
        <v>11</v>
      </c>
      <c r="G2" s="157" t="s">
        <v>10</v>
      </c>
      <c r="H2" s="222" t="s">
        <v>598</v>
      </c>
    </row>
    <row r="3" spans="1:8">
      <c r="A3" s="17">
        <v>7.1248842592592588E-4</v>
      </c>
      <c r="B3" s="240"/>
      <c r="E3" s="218">
        <v>6.3446759259259261E-4</v>
      </c>
      <c r="F3" s="228">
        <v>6.4930555555555564E-4</v>
      </c>
      <c r="G3" s="225">
        <v>6.5217592592592584E-4</v>
      </c>
      <c r="H3" s="228">
        <v>6.1962962962962959E-4</v>
      </c>
    </row>
    <row r="4" spans="1:8">
      <c r="A4" s="17">
        <v>6.3446759259259261E-4</v>
      </c>
      <c r="B4" s="240"/>
      <c r="E4" s="219">
        <v>6.141087962962963E-4</v>
      </c>
      <c r="F4" s="229">
        <v>6.055092592592593E-4</v>
      </c>
      <c r="G4" s="226">
        <v>5.9833333333333331E-4</v>
      </c>
      <c r="H4" s="229">
        <v>5.940162037037037E-4</v>
      </c>
    </row>
    <row r="5" spans="1:8">
      <c r="A5" s="17">
        <v>6.141087962962963E-4</v>
      </c>
      <c r="E5" s="219">
        <v>6.0119212962962958E-4</v>
      </c>
      <c r="F5" s="229">
        <v>6.1577546296296304E-4</v>
      </c>
      <c r="G5" s="226">
        <v>6.0479166666666667E-4</v>
      </c>
      <c r="H5" s="229">
        <v>5.8921296296296293E-4</v>
      </c>
    </row>
    <row r="6" spans="1:8">
      <c r="A6" s="17">
        <v>6.0119212962962958E-4</v>
      </c>
      <c r="E6" s="219">
        <v>5.9785879629629631E-4</v>
      </c>
      <c r="F6" s="229">
        <v>5.8731481481481482E-4</v>
      </c>
      <c r="G6" s="226">
        <v>5.9040509259259267E-4</v>
      </c>
      <c r="H6" s="229">
        <v>5.8923611111111102E-4</v>
      </c>
    </row>
    <row r="7" spans="1:8">
      <c r="A7" s="17">
        <v>5.9785879629629631E-4</v>
      </c>
      <c r="E7" s="219">
        <v>5.9162037037037039E-4</v>
      </c>
      <c r="F7" s="229">
        <v>5.8876157407407412E-4</v>
      </c>
      <c r="G7" s="226">
        <v>5.7870370370370378E-4</v>
      </c>
      <c r="H7" s="229">
        <v>5.8851851851851849E-4</v>
      </c>
    </row>
    <row r="8" spans="1:8">
      <c r="A8" s="17">
        <v>5.9162037037037039E-4</v>
      </c>
      <c r="E8" s="219">
        <v>5.9783564814814812E-4</v>
      </c>
      <c r="F8" s="229">
        <v>6.105324074074074E-4</v>
      </c>
      <c r="G8" s="226">
        <v>5.8923611111111102E-4</v>
      </c>
      <c r="H8" s="229">
        <v>5.9282407407407406E-4</v>
      </c>
    </row>
    <row r="9" spans="1:8">
      <c r="A9" s="17">
        <v>5.9783564814814812E-4</v>
      </c>
      <c r="E9" s="219">
        <v>5.9616898148148148E-4</v>
      </c>
      <c r="F9" s="229">
        <v>5.8730324074074078E-4</v>
      </c>
      <c r="G9" s="226">
        <v>5.7679398148148152E-4</v>
      </c>
      <c r="H9" s="229">
        <v>5.9710648148148155E-4</v>
      </c>
    </row>
    <row r="10" spans="1:8">
      <c r="A10" s="17">
        <v>5.9616898148148148E-4</v>
      </c>
      <c r="E10" s="219">
        <v>5.858912037037037E-4</v>
      </c>
      <c r="F10" s="229">
        <v>5.8540509259259255E-4</v>
      </c>
      <c r="G10" s="226">
        <v>5.7317129629629634E-4</v>
      </c>
      <c r="H10" s="229">
        <v>5.8253472222222224E-4</v>
      </c>
    </row>
    <row r="11" spans="1:8">
      <c r="A11" s="17">
        <v>5.858912037037037E-4</v>
      </c>
      <c r="E11" s="219">
        <v>5.9258101851851843E-4</v>
      </c>
      <c r="F11" s="229">
        <v>5.9210648148148154E-4</v>
      </c>
      <c r="G11" s="226">
        <v>5.8062499999999998E-4</v>
      </c>
      <c r="H11" s="229">
        <v>6.0288194444444441E-4</v>
      </c>
    </row>
    <row r="12" spans="1:8">
      <c r="A12" s="17">
        <v>5.9258101851851843E-4</v>
      </c>
      <c r="E12" s="219"/>
      <c r="F12" s="229">
        <v>5.9258101851851843E-4</v>
      </c>
      <c r="G12" s="226">
        <v>5.7582175925925921E-4</v>
      </c>
      <c r="H12" s="229">
        <v>5.9737268518518516E-4</v>
      </c>
    </row>
    <row r="13" spans="1:8">
      <c r="A13" s="92" t="s">
        <v>11</v>
      </c>
      <c r="E13" s="219"/>
      <c r="F13" s="229">
        <v>5.8179398148148153E-4</v>
      </c>
      <c r="G13" s="226">
        <v>5.7535879629629636E-4</v>
      </c>
      <c r="H13" s="229">
        <v>7.1773148148148152E-4</v>
      </c>
    </row>
    <row r="14" spans="1:8">
      <c r="A14" s="17">
        <v>1.1115856481481482E-3</v>
      </c>
      <c r="B14" s="240"/>
      <c r="E14" s="219"/>
      <c r="F14" s="229">
        <v>5.9042824074074065E-4</v>
      </c>
      <c r="G14" s="226"/>
      <c r="H14" s="229"/>
    </row>
    <row r="15" spans="1:8">
      <c r="A15" s="17">
        <v>6.4930555555555564E-4</v>
      </c>
      <c r="E15" s="219"/>
      <c r="F15" s="229">
        <v>5.8756944444444449E-4</v>
      </c>
      <c r="G15" s="226"/>
      <c r="H15" s="229"/>
    </row>
    <row r="16" spans="1:8">
      <c r="A16" s="17">
        <v>6.055092592592593E-4</v>
      </c>
      <c r="E16" s="219"/>
      <c r="F16" s="229"/>
      <c r="G16" s="226"/>
      <c r="H16" s="229"/>
    </row>
    <row r="17" spans="1:8">
      <c r="A17" s="17">
        <v>6.1577546296296304E-4</v>
      </c>
      <c r="E17" s="219"/>
      <c r="F17" s="229"/>
      <c r="G17" s="226"/>
      <c r="H17" s="229"/>
    </row>
    <row r="18" spans="1:8">
      <c r="A18" s="17">
        <v>5.8731481481481482E-4</v>
      </c>
      <c r="E18" s="219"/>
      <c r="F18" s="229"/>
      <c r="G18" s="226"/>
      <c r="H18" s="229"/>
    </row>
    <row r="19" spans="1:8" ht="15.75" thickBot="1">
      <c r="A19" s="17">
        <v>5.8876157407407412E-4</v>
      </c>
      <c r="E19" s="241"/>
      <c r="F19" s="230"/>
      <c r="G19" s="227"/>
      <c r="H19" s="230"/>
    </row>
    <row r="20" spans="1:8" ht="15.75" thickBot="1">
      <c r="A20" s="17">
        <v>6.105324074074074E-4</v>
      </c>
      <c r="E20" s="221">
        <f>MIN(E3:E19)</f>
        <v>5.858912037037037E-4</v>
      </c>
      <c r="F20" s="216">
        <f t="shared" ref="F20:H20" si="0">MIN(F3:F19)</f>
        <v>5.8179398148148153E-4</v>
      </c>
      <c r="G20" s="231">
        <f t="shared" si="0"/>
        <v>5.7317129629629634E-4</v>
      </c>
      <c r="H20" s="216">
        <f t="shared" si="0"/>
        <v>5.8253472222222224E-4</v>
      </c>
    </row>
    <row r="21" spans="1:8">
      <c r="A21" s="17">
        <v>5.8730324074074078E-4</v>
      </c>
    </row>
    <row r="22" spans="1:8">
      <c r="A22" s="17">
        <v>5.8540509259259255E-4</v>
      </c>
    </row>
    <row r="23" spans="1:8" ht="15.75" thickBot="1">
      <c r="A23" s="17">
        <v>5.9210648148148154E-4</v>
      </c>
      <c r="E23" s="40" t="s">
        <v>182</v>
      </c>
    </row>
    <row r="24" spans="1:8" ht="15.75" thickBot="1">
      <c r="A24" s="17">
        <v>5.9258101851851843E-4</v>
      </c>
      <c r="E24" s="242" t="s">
        <v>11</v>
      </c>
      <c r="F24" s="247" t="s">
        <v>10</v>
      </c>
      <c r="G24" s="253" t="s">
        <v>2</v>
      </c>
      <c r="H24" s="247"/>
    </row>
    <row r="25" spans="1:8">
      <c r="A25" s="17">
        <v>5.8179398148148153E-4</v>
      </c>
      <c r="E25" s="243">
        <v>8.8574074074074065E-4</v>
      </c>
      <c r="F25" s="248"/>
      <c r="G25" s="254"/>
      <c r="H25" s="248"/>
    </row>
    <row r="26" spans="1:8">
      <c r="A26" s="17">
        <v>5.9042824074074065E-4</v>
      </c>
      <c r="E26" s="244">
        <v>8.8504629629629621E-4</v>
      </c>
      <c r="F26" s="249"/>
      <c r="G26" s="255"/>
      <c r="H26" s="249"/>
    </row>
    <row r="27" spans="1:8">
      <c r="A27" s="17">
        <v>5.8756944444444449E-4</v>
      </c>
      <c r="E27" s="244">
        <v>8.6637731481481472E-4</v>
      </c>
      <c r="F27" s="249"/>
      <c r="G27" s="255"/>
      <c r="H27" s="249"/>
    </row>
    <row r="28" spans="1:8">
      <c r="A28" s="92" t="s">
        <v>10</v>
      </c>
      <c r="E28" s="244">
        <v>8.4028935185185194E-4</v>
      </c>
      <c r="F28" s="249"/>
      <c r="G28" s="255"/>
      <c r="H28" s="249"/>
    </row>
    <row r="29" spans="1:8">
      <c r="A29" s="17">
        <v>7.1310185185185181E-4</v>
      </c>
      <c r="B29" s="240"/>
      <c r="E29" s="244">
        <v>8.0581018518518512E-4</v>
      </c>
      <c r="F29" s="249"/>
      <c r="G29" s="255"/>
      <c r="H29" s="249"/>
    </row>
    <row r="30" spans="1:8">
      <c r="A30" s="17">
        <v>6.5217592592592584E-4</v>
      </c>
      <c r="E30" s="244">
        <v>7.5030092592592596E-4</v>
      </c>
      <c r="F30" s="249"/>
      <c r="G30" s="255"/>
      <c r="H30" s="249"/>
    </row>
    <row r="31" spans="1:8">
      <c r="A31" s="17">
        <v>5.9833333333333331E-4</v>
      </c>
      <c r="E31" s="244">
        <v>6.701273148148148E-4</v>
      </c>
      <c r="F31" s="249"/>
      <c r="G31" s="255"/>
      <c r="H31" s="249"/>
    </row>
    <row r="32" spans="1:8">
      <c r="A32" s="17">
        <v>6.0479166666666667E-4</v>
      </c>
      <c r="E32" s="244">
        <v>6.3614583333333329E-4</v>
      </c>
      <c r="F32" s="249"/>
      <c r="G32" s="255"/>
      <c r="H32" s="249"/>
    </row>
    <row r="33" spans="1:8">
      <c r="A33" s="17">
        <v>5.9040509259259267E-4</v>
      </c>
      <c r="E33" s="244"/>
      <c r="F33" s="249">
        <v>6.5385416666666673E-4</v>
      </c>
      <c r="G33" s="255"/>
      <c r="H33" s="249"/>
    </row>
    <row r="34" spans="1:8">
      <c r="A34" s="17">
        <v>5.7870370370370378E-4</v>
      </c>
      <c r="E34" s="244"/>
      <c r="F34" s="249">
        <v>6.406712962962963E-4</v>
      </c>
      <c r="G34" s="255"/>
      <c r="H34" s="249"/>
    </row>
    <row r="35" spans="1:8">
      <c r="A35" s="17">
        <v>5.8923611111111102E-4</v>
      </c>
      <c r="E35" s="244"/>
      <c r="F35" s="249">
        <v>6.2585648148148147E-4</v>
      </c>
      <c r="G35" s="255"/>
      <c r="H35" s="249"/>
    </row>
    <row r="36" spans="1:8">
      <c r="A36" s="17">
        <v>5.7679398148148152E-4</v>
      </c>
      <c r="E36" s="244"/>
      <c r="F36" s="249">
        <v>6.461921296296297E-4</v>
      </c>
      <c r="G36" s="255"/>
      <c r="H36" s="249"/>
    </row>
    <row r="37" spans="1:8">
      <c r="A37" s="17">
        <v>5.7317129629629634E-4</v>
      </c>
      <c r="E37" s="244"/>
      <c r="F37" s="249">
        <v>6.2537037037037032E-4</v>
      </c>
      <c r="G37" s="255"/>
      <c r="H37" s="249"/>
    </row>
    <row r="38" spans="1:8">
      <c r="A38" s="17">
        <v>5.8062499999999998E-4</v>
      </c>
      <c r="E38" s="244"/>
      <c r="F38" s="249">
        <v>6.0357638888888885E-4</v>
      </c>
      <c r="G38" s="255"/>
      <c r="H38" s="249"/>
    </row>
    <row r="39" spans="1:8">
      <c r="A39" s="17">
        <v>5.7582175925925921E-4</v>
      </c>
      <c r="E39" s="244"/>
      <c r="F39" s="249">
        <v>5.8109953703703698E-4</v>
      </c>
      <c r="G39" s="255"/>
      <c r="H39" s="249"/>
    </row>
    <row r="40" spans="1:8">
      <c r="A40" s="17">
        <v>5.7535879629629636E-4</v>
      </c>
      <c r="E40" s="244"/>
      <c r="F40" s="249"/>
      <c r="G40" s="255">
        <v>5.8922453703703708E-4</v>
      </c>
      <c r="H40" s="249"/>
    </row>
    <row r="41" spans="1:8">
      <c r="A41" s="92" t="s">
        <v>2</v>
      </c>
      <c r="E41" s="244"/>
      <c r="F41" s="249"/>
      <c r="G41" s="255">
        <v>5.913888888888888E-4</v>
      </c>
      <c r="H41" s="249"/>
    </row>
    <row r="42" spans="1:8">
      <c r="A42" s="17">
        <v>9.7998842592592582E-4</v>
      </c>
      <c r="B42" s="240"/>
      <c r="E42" s="244"/>
      <c r="F42" s="249"/>
      <c r="G42" s="255">
        <v>5.8827546296296297E-4</v>
      </c>
      <c r="H42" s="249"/>
    </row>
    <row r="43" spans="1:8">
      <c r="A43" s="17">
        <v>6.1962962962962959E-4</v>
      </c>
      <c r="E43" s="244"/>
      <c r="F43" s="249"/>
      <c r="G43" s="255">
        <v>5.8730324074074078E-4</v>
      </c>
      <c r="H43" s="250"/>
    </row>
    <row r="44" spans="1:8">
      <c r="A44" s="17">
        <v>5.940162037037037E-4</v>
      </c>
      <c r="E44" s="244"/>
      <c r="F44" s="249"/>
      <c r="G44" s="255">
        <v>5.9378472222222222E-4</v>
      </c>
      <c r="H44" s="249"/>
    </row>
    <row r="45" spans="1:8">
      <c r="A45" s="17">
        <v>5.8921296296296293E-4</v>
      </c>
      <c r="E45" s="244"/>
      <c r="F45" s="249"/>
      <c r="G45" s="255">
        <v>6.055092592592593E-4</v>
      </c>
      <c r="H45" s="249"/>
    </row>
    <row r="46" spans="1:8">
      <c r="A46" s="17">
        <v>5.8923611111111102E-4</v>
      </c>
      <c r="E46" s="244">
        <v>6.0120370370370373E-4</v>
      </c>
      <c r="F46" s="249"/>
      <c r="G46" s="255"/>
      <c r="H46" s="249"/>
    </row>
    <row r="47" spans="1:8">
      <c r="A47" s="17">
        <v>5.8851851851851849E-4</v>
      </c>
      <c r="E47" s="244">
        <v>5.8684027777777782E-4</v>
      </c>
      <c r="F47" s="249"/>
      <c r="G47" s="255"/>
      <c r="H47" s="249"/>
    </row>
    <row r="48" spans="1:8">
      <c r="A48" s="17">
        <v>5.9282407407407406E-4</v>
      </c>
      <c r="E48" s="244">
        <v>5.9640046296296296E-4</v>
      </c>
      <c r="F48" s="249"/>
      <c r="G48" s="255"/>
      <c r="H48" s="249"/>
    </row>
    <row r="49" spans="1:8">
      <c r="A49" s="17">
        <v>5.9710648148148155E-4</v>
      </c>
      <c r="E49" s="244">
        <v>5.889930555555556E-4</v>
      </c>
      <c r="F49" s="249"/>
      <c r="G49" s="255"/>
      <c r="H49" s="249"/>
    </row>
    <row r="50" spans="1:8">
      <c r="A50" s="17">
        <v>5.8253472222222224E-4</v>
      </c>
      <c r="E50" s="244">
        <v>6.3039351851851852E-4</v>
      </c>
      <c r="F50" s="249"/>
      <c r="G50" s="255"/>
      <c r="H50" s="249"/>
    </row>
    <row r="51" spans="1:8">
      <c r="A51" s="17">
        <v>6.0288194444444441E-4</v>
      </c>
      <c r="E51" s="244">
        <v>5.9689814814814816E-4</v>
      </c>
      <c r="F51" s="249"/>
      <c r="G51" s="255"/>
      <c r="H51" s="249"/>
    </row>
    <row r="52" spans="1:8">
      <c r="A52" s="17">
        <v>5.9737268518518516E-4</v>
      </c>
      <c r="E52" s="244">
        <v>5.880208333333333E-4</v>
      </c>
      <c r="F52" s="249"/>
      <c r="G52" s="255"/>
      <c r="H52" s="249"/>
    </row>
    <row r="53" spans="1:8">
      <c r="A53" s="17">
        <v>7.1773148148148152E-4</v>
      </c>
      <c r="B53" s="240"/>
      <c r="E53" s="244">
        <v>5.8755787037037034E-4</v>
      </c>
      <c r="F53" s="249"/>
      <c r="G53" s="255"/>
      <c r="H53" s="249"/>
    </row>
    <row r="54" spans="1:8">
      <c r="A54" s="17">
        <v>9.0084490740740739E-4</v>
      </c>
      <c r="B54" s="240"/>
      <c r="E54" s="244"/>
      <c r="F54" s="249">
        <v>5.913888888888888E-4</v>
      </c>
      <c r="G54" s="255"/>
      <c r="H54" s="249"/>
    </row>
    <row r="55" spans="1:8">
      <c r="A55" s="38"/>
      <c r="E55" s="244"/>
      <c r="F55" s="249">
        <v>5.7822916666666667E-4</v>
      </c>
      <c r="G55" s="255"/>
      <c r="H55" s="249"/>
    </row>
    <row r="56" spans="1:8">
      <c r="A56" s="38"/>
      <c r="E56" s="244"/>
      <c r="F56" s="249">
        <v>5.8085648148148157E-4</v>
      </c>
      <c r="G56" s="255"/>
      <c r="H56" s="249"/>
    </row>
    <row r="57" spans="1:8">
      <c r="A57" s="38"/>
      <c r="E57" s="244"/>
      <c r="F57" s="249">
        <v>5.7437499999999991E-4</v>
      </c>
      <c r="G57" s="255"/>
      <c r="H57" s="249"/>
    </row>
    <row r="58" spans="1:8">
      <c r="A58" s="38"/>
      <c r="E58" s="244"/>
      <c r="F58" s="249">
        <v>5.7846064814814815E-4</v>
      </c>
      <c r="G58" s="255"/>
      <c r="H58" s="249"/>
    </row>
    <row r="59" spans="1:8">
      <c r="A59" s="92" t="s">
        <v>11</v>
      </c>
      <c r="E59" s="244"/>
      <c r="F59" s="249">
        <v>5.7751157407407415E-4</v>
      </c>
      <c r="G59" s="255"/>
      <c r="H59" s="249"/>
    </row>
    <row r="60" spans="1:8">
      <c r="A60" s="17">
        <v>9.9370370370370368E-4</v>
      </c>
      <c r="E60" s="244"/>
      <c r="F60" s="249">
        <v>5.7917824074074067E-4</v>
      </c>
      <c r="G60" s="255"/>
      <c r="H60" s="249"/>
    </row>
    <row r="61" spans="1:8">
      <c r="A61" s="17">
        <v>8.8574074074074065E-4</v>
      </c>
      <c r="E61" s="244"/>
      <c r="F61" s="249"/>
      <c r="G61" s="255">
        <v>5.9115740740740743E-4</v>
      </c>
      <c r="H61" s="249"/>
    </row>
    <row r="62" spans="1:8">
      <c r="A62" s="17">
        <v>8.8504629629629621E-4</v>
      </c>
      <c r="E62" s="244"/>
      <c r="F62" s="249"/>
      <c r="G62" s="255">
        <v>5.9112268518518509E-4</v>
      </c>
      <c r="H62" s="249"/>
    </row>
    <row r="63" spans="1:8">
      <c r="A63" s="17">
        <v>8.6637731481481472E-4</v>
      </c>
      <c r="E63" s="244"/>
      <c r="F63" s="249"/>
      <c r="G63" s="255">
        <v>5.9689814814814816E-4</v>
      </c>
      <c r="H63" s="249"/>
    </row>
    <row r="64" spans="1:8">
      <c r="A64" s="17">
        <v>8.4028935185185194E-4</v>
      </c>
      <c r="E64" s="244"/>
      <c r="F64" s="249"/>
      <c r="G64" s="255">
        <v>5.8851851851851849E-4</v>
      </c>
      <c r="H64" s="249"/>
    </row>
    <row r="65" spans="1:8">
      <c r="A65" s="17">
        <v>8.0581018518518512E-4</v>
      </c>
      <c r="E65" s="244"/>
      <c r="F65" s="249"/>
      <c r="G65" s="255">
        <v>5.8420138888888899E-4</v>
      </c>
      <c r="H65" s="249"/>
    </row>
    <row r="66" spans="1:8">
      <c r="A66" s="17">
        <v>7.5030092592592596E-4</v>
      </c>
      <c r="E66" s="244"/>
      <c r="F66" s="249"/>
      <c r="G66" s="255">
        <v>5.8490740740740747E-4</v>
      </c>
      <c r="H66" s="249"/>
    </row>
    <row r="67" spans="1:8">
      <c r="A67" s="17">
        <v>6.701273148148148E-4</v>
      </c>
      <c r="E67" s="244"/>
      <c r="F67" s="249"/>
      <c r="G67" s="255">
        <v>5.9761574074074079E-4</v>
      </c>
      <c r="H67" s="249"/>
    </row>
    <row r="68" spans="1:8">
      <c r="A68" s="17">
        <v>6.3614583333333329E-4</v>
      </c>
      <c r="E68" s="260"/>
      <c r="F68" s="249"/>
      <c r="G68" s="255"/>
      <c r="H68" s="249"/>
    </row>
    <row r="69" spans="1:8">
      <c r="A69" s="92" t="s">
        <v>10</v>
      </c>
      <c r="E69" s="244">
        <v>6.6821759259259265E-4</v>
      </c>
      <c r="F69" s="249"/>
      <c r="G69" s="255"/>
      <c r="H69" s="249"/>
    </row>
    <row r="70" spans="1:8">
      <c r="A70" s="17">
        <v>6.8376157407407405E-4</v>
      </c>
      <c r="E70" s="244">
        <v>6.2824074074074073E-4</v>
      </c>
      <c r="F70" s="249"/>
      <c r="G70" s="255"/>
      <c r="H70" s="249"/>
    </row>
    <row r="71" spans="1:8">
      <c r="A71" s="17">
        <v>6.5385416666666673E-4</v>
      </c>
      <c r="E71" s="244">
        <v>6.0694444444444446E-4</v>
      </c>
      <c r="F71" s="249"/>
      <c r="G71" s="255"/>
      <c r="H71" s="249"/>
    </row>
    <row r="72" spans="1:8">
      <c r="A72" s="17">
        <v>6.406712962962963E-4</v>
      </c>
      <c r="E72" s="244">
        <v>6.1003472222222221E-4</v>
      </c>
      <c r="F72" s="249"/>
      <c r="G72" s="255"/>
      <c r="H72" s="249"/>
    </row>
    <row r="73" spans="1:8">
      <c r="A73" s="17">
        <v>6.2585648148148147E-4</v>
      </c>
      <c r="E73" s="244">
        <v>5.9091435185185191E-4</v>
      </c>
      <c r="F73" s="249"/>
      <c r="G73" s="255"/>
      <c r="H73" s="249"/>
    </row>
    <row r="74" spans="1:8">
      <c r="A74" s="17">
        <v>6.461921296296297E-4</v>
      </c>
      <c r="E74" s="244">
        <v>5.913888888888888E-4</v>
      </c>
      <c r="F74" s="249"/>
      <c r="G74" s="255"/>
      <c r="H74" s="249"/>
    </row>
    <row r="75" spans="1:8">
      <c r="A75" s="17">
        <v>6.2537037037037032E-4</v>
      </c>
      <c r="E75" s="244">
        <v>5.9305555555555555E-4</v>
      </c>
      <c r="F75" s="249"/>
      <c r="G75" s="255"/>
      <c r="H75" s="249"/>
    </row>
    <row r="76" spans="1:8">
      <c r="A76" s="17">
        <v>6.0357638888888885E-4</v>
      </c>
      <c r="E76" s="244">
        <v>6.0094907407407406E-4</v>
      </c>
      <c r="F76" s="249"/>
      <c r="G76" s="255"/>
      <c r="H76" s="250"/>
    </row>
    <row r="77" spans="1:8">
      <c r="A77" s="17">
        <v>5.8109953703703698E-4</v>
      </c>
      <c r="E77" s="244">
        <v>5.8737268518518524E-4</v>
      </c>
      <c r="F77" s="249"/>
      <c r="G77" s="255"/>
      <c r="H77" s="250"/>
    </row>
    <row r="78" spans="1:8">
      <c r="A78" s="92" t="s">
        <v>2</v>
      </c>
      <c r="E78" s="244">
        <v>5.937268518518519E-4</v>
      </c>
      <c r="F78" s="249"/>
      <c r="G78" s="255"/>
      <c r="H78" s="250"/>
    </row>
    <row r="79" spans="1:8">
      <c r="A79" s="17">
        <v>6.4043981481481482E-4</v>
      </c>
      <c r="E79" s="244">
        <v>5.8468750000000003E-4</v>
      </c>
      <c r="F79" s="249"/>
      <c r="G79" s="255"/>
      <c r="H79" s="250"/>
    </row>
    <row r="80" spans="1:8">
      <c r="A80" s="17">
        <v>5.8922453703703708E-4</v>
      </c>
      <c r="E80" s="244">
        <v>6.0093750000000002E-4</v>
      </c>
      <c r="F80" s="249"/>
      <c r="G80" s="255"/>
      <c r="H80" s="250"/>
    </row>
    <row r="81" spans="1:8">
      <c r="A81" s="17">
        <v>5.913888888888888E-4</v>
      </c>
      <c r="E81" s="244">
        <v>6.1412037037037045E-4</v>
      </c>
      <c r="F81" s="249"/>
      <c r="G81" s="255"/>
      <c r="H81" s="250"/>
    </row>
    <row r="82" spans="1:8">
      <c r="A82" s="17">
        <v>5.8827546296296297E-4</v>
      </c>
      <c r="E82" s="244"/>
      <c r="F82" s="249">
        <v>5.8876157407407412E-4</v>
      </c>
      <c r="G82" s="255"/>
      <c r="H82" s="250"/>
    </row>
    <row r="83" spans="1:8">
      <c r="A83" s="17">
        <v>5.8730324074074078E-4</v>
      </c>
      <c r="E83" s="244"/>
      <c r="F83" s="249">
        <v>5.9018518518518524E-4</v>
      </c>
      <c r="G83" s="255"/>
      <c r="H83" s="250"/>
    </row>
    <row r="84" spans="1:8">
      <c r="A84" s="17">
        <v>5.9378472222222222E-4</v>
      </c>
      <c r="E84" s="244"/>
      <c r="F84" s="249">
        <v>5.7798611111111115E-4</v>
      </c>
      <c r="G84" s="255"/>
      <c r="H84" s="250"/>
    </row>
    <row r="85" spans="1:8">
      <c r="A85" s="17">
        <v>6.055092592592593E-4</v>
      </c>
      <c r="E85" s="244"/>
      <c r="F85" s="249">
        <v>5.8228009259259246E-4</v>
      </c>
      <c r="G85" s="255"/>
      <c r="H85" s="250"/>
    </row>
    <row r="86" spans="1:8">
      <c r="A86" s="92" t="s">
        <v>11</v>
      </c>
      <c r="E86" s="244"/>
      <c r="F86" s="249">
        <v>5.9233796296296302E-4</v>
      </c>
      <c r="G86" s="255"/>
      <c r="H86" s="250"/>
    </row>
    <row r="87" spans="1:8">
      <c r="A87" s="17">
        <v>6.466666666666667E-4</v>
      </c>
      <c r="E87" s="244"/>
      <c r="F87" s="249">
        <v>5.8302083333333329E-4</v>
      </c>
      <c r="G87" s="255"/>
      <c r="H87" s="250"/>
    </row>
    <row r="88" spans="1:8">
      <c r="A88" s="17">
        <v>6.0120370370370373E-4</v>
      </c>
      <c r="E88" s="244"/>
      <c r="F88" s="249">
        <v>5.7893518518518515E-4</v>
      </c>
      <c r="G88" s="255"/>
      <c r="H88" s="250"/>
    </row>
    <row r="89" spans="1:8">
      <c r="A89" s="17">
        <v>5.8684027777777782E-4</v>
      </c>
      <c r="E89" s="244"/>
      <c r="F89" s="249">
        <v>5.7390046296296301E-4</v>
      </c>
      <c r="G89" s="255"/>
      <c r="H89" s="250"/>
    </row>
    <row r="90" spans="1:8">
      <c r="A90" s="17">
        <v>5.9640046296296296E-4</v>
      </c>
      <c r="E90" s="244"/>
      <c r="F90" s="249"/>
      <c r="G90" s="255">
        <v>5.8945601851851856E-4</v>
      </c>
      <c r="H90" s="250"/>
    </row>
    <row r="91" spans="1:8">
      <c r="A91" s="17">
        <v>5.889930555555556E-4</v>
      </c>
      <c r="E91" s="244"/>
      <c r="F91" s="249"/>
      <c r="G91" s="255">
        <v>5.9019675925925928E-4</v>
      </c>
      <c r="H91" s="250"/>
    </row>
    <row r="92" spans="1:8">
      <c r="A92" s="17">
        <v>6.3039351851851852E-4</v>
      </c>
      <c r="E92" s="244"/>
      <c r="F92" s="249"/>
      <c r="G92" s="255">
        <v>5.9521990740740737E-4</v>
      </c>
      <c r="H92" s="250"/>
    </row>
    <row r="93" spans="1:8">
      <c r="A93" s="17">
        <v>5.9689814814814816E-4</v>
      </c>
      <c r="E93" s="244"/>
      <c r="F93" s="249"/>
      <c r="G93" s="255">
        <v>5.8803240740740745E-4</v>
      </c>
      <c r="H93" s="250"/>
    </row>
    <row r="94" spans="1:8">
      <c r="A94" s="17">
        <v>5.880208333333333E-4</v>
      </c>
      <c r="E94" s="244"/>
      <c r="F94" s="249"/>
      <c r="G94" s="255">
        <v>5.9232638888888887E-4</v>
      </c>
      <c r="H94" s="250"/>
    </row>
    <row r="95" spans="1:8">
      <c r="A95" s="17">
        <v>5.8755787037037034E-4</v>
      </c>
      <c r="E95" s="244"/>
      <c r="F95" s="249"/>
      <c r="G95" s="255">
        <v>5.8157407407407398E-4</v>
      </c>
      <c r="H95" s="250"/>
    </row>
    <row r="96" spans="1:8">
      <c r="A96" s="92" t="s">
        <v>10</v>
      </c>
      <c r="E96" s="244"/>
      <c r="F96" s="249"/>
      <c r="G96" s="255">
        <v>5.9329861111111117E-4</v>
      </c>
      <c r="H96" s="250"/>
    </row>
    <row r="97" spans="1:8">
      <c r="A97" s="17">
        <v>6.0452546296296307E-4</v>
      </c>
      <c r="E97" s="244"/>
      <c r="F97" s="249"/>
      <c r="G97" s="255">
        <v>5.9091435185185191E-4</v>
      </c>
      <c r="H97" s="250"/>
    </row>
    <row r="98" spans="1:8">
      <c r="A98" s="17">
        <v>5.913888888888888E-4</v>
      </c>
      <c r="E98" s="244"/>
      <c r="F98" s="249"/>
      <c r="G98" s="255">
        <v>5.9710648148148155E-4</v>
      </c>
      <c r="H98" s="250"/>
    </row>
    <row r="99" spans="1:8">
      <c r="A99" s="17">
        <v>5.7822916666666667E-4</v>
      </c>
      <c r="E99" s="244"/>
      <c r="F99" s="249"/>
      <c r="G99" s="255">
        <v>5.9282407407407406E-4</v>
      </c>
      <c r="H99" s="250"/>
    </row>
    <row r="100" spans="1:8">
      <c r="A100" s="17">
        <v>5.8085648148148157E-4</v>
      </c>
      <c r="E100" s="244"/>
      <c r="F100" s="249"/>
      <c r="G100" s="255">
        <v>5.9976851851851847E-4</v>
      </c>
      <c r="H100" s="250"/>
    </row>
    <row r="101" spans="1:8">
      <c r="A101" s="17">
        <v>5.7437499999999991E-4</v>
      </c>
      <c r="E101" s="244">
        <v>5.8874999999999997E-4</v>
      </c>
      <c r="F101" s="249"/>
      <c r="G101" s="255"/>
      <c r="H101" s="250"/>
    </row>
    <row r="102" spans="1:8">
      <c r="A102" s="17">
        <v>5.7846064814814815E-4</v>
      </c>
      <c r="E102" s="244">
        <v>5.9402777777777774E-4</v>
      </c>
      <c r="F102" s="249"/>
      <c r="G102" s="255"/>
      <c r="H102" s="250"/>
    </row>
    <row r="103" spans="1:8">
      <c r="A103" s="17">
        <v>5.7751157407407415E-4</v>
      </c>
      <c r="E103" s="244">
        <v>5.8921296296296293E-4</v>
      </c>
      <c r="F103" s="249"/>
      <c r="G103" s="255"/>
      <c r="H103" s="250"/>
    </row>
    <row r="104" spans="1:8">
      <c r="A104" s="17">
        <v>5.7917824074074067E-4</v>
      </c>
      <c r="E104" s="244">
        <v>6.105324074074074E-4</v>
      </c>
      <c r="F104" s="249"/>
      <c r="G104" s="255"/>
      <c r="H104" s="250"/>
    </row>
    <row r="105" spans="1:8">
      <c r="A105" s="92" t="s">
        <v>2</v>
      </c>
      <c r="E105" s="244">
        <v>5.9163194444444443E-4</v>
      </c>
      <c r="F105" s="249"/>
      <c r="G105" s="255"/>
      <c r="H105" s="250"/>
    </row>
    <row r="106" spans="1:8">
      <c r="A106" s="17">
        <v>6.320717592592592E-4</v>
      </c>
      <c r="E106" s="244">
        <v>5.844444444444444E-4</v>
      </c>
      <c r="F106" s="249"/>
      <c r="G106" s="255"/>
      <c r="H106" s="250"/>
    </row>
    <row r="107" spans="1:8">
      <c r="A107" s="17">
        <v>5.9115740740740743E-4</v>
      </c>
      <c r="E107" s="244">
        <v>5.9495370370370377E-4</v>
      </c>
      <c r="F107" s="249"/>
      <c r="G107" s="255"/>
      <c r="H107" s="250"/>
    </row>
    <row r="108" spans="1:8">
      <c r="A108" s="17">
        <v>5.9112268518518509E-4</v>
      </c>
      <c r="E108" s="244">
        <v>5.9474537037037037E-4</v>
      </c>
      <c r="F108" s="249"/>
      <c r="G108" s="255"/>
      <c r="H108" s="250"/>
    </row>
    <row r="109" spans="1:8">
      <c r="A109" s="17">
        <v>5.9689814814814816E-4</v>
      </c>
      <c r="E109" s="244">
        <v>5.9425925925925933E-4</v>
      </c>
      <c r="F109" s="249"/>
      <c r="G109" s="255"/>
      <c r="H109" s="250"/>
    </row>
    <row r="110" spans="1:8">
      <c r="A110" s="17">
        <v>5.8851851851851849E-4</v>
      </c>
      <c r="E110" s="244">
        <v>5.8827546296296297E-4</v>
      </c>
      <c r="F110" s="249"/>
      <c r="G110" s="255"/>
      <c r="H110" s="250"/>
    </row>
    <row r="111" spans="1:8">
      <c r="A111" s="17">
        <v>5.8420138888888899E-4</v>
      </c>
      <c r="E111" s="244">
        <v>5.8993055555555556E-4</v>
      </c>
      <c r="F111" s="249"/>
      <c r="G111" s="255"/>
      <c r="H111" s="250"/>
    </row>
    <row r="112" spans="1:8">
      <c r="A112" s="17">
        <v>5.8490740740740747E-4</v>
      </c>
      <c r="E112" s="244">
        <v>5.9689814814814816E-4</v>
      </c>
      <c r="F112" s="249"/>
      <c r="G112" s="255"/>
      <c r="H112" s="250"/>
    </row>
    <row r="113" spans="1:8">
      <c r="A113" s="17">
        <v>5.9761574074074079E-4</v>
      </c>
      <c r="E113" s="244"/>
      <c r="F113" s="249">
        <v>5.7965277777777778E-4</v>
      </c>
      <c r="G113" s="255"/>
      <c r="H113" s="250"/>
    </row>
    <row r="114" spans="1:8">
      <c r="A114" s="92" t="s">
        <v>11</v>
      </c>
      <c r="E114" s="244"/>
      <c r="F114" s="249">
        <v>5.8755787037037034E-4</v>
      </c>
      <c r="G114" s="255"/>
      <c r="H114" s="250"/>
    </row>
    <row r="115" spans="1:8">
      <c r="A115" s="17">
        <v>9.228587962962963E-4</v>
      </c>
      <c r="E115" s="244"/>
      <c r="F115" s="249">
        <v>5.8181712962962961E-4</v>
      </c>
      <c r="G115" s="255"/>
      <c r="H115" s="250"/>
    </row>
    <row r="116" spans="1:8">
      <c r="A116" s="17">
        <v>8.7018518518518521E-4</v>
      </c>
      <c r="E116" s="244"/>
      <c r="F116" s="261">
        <v>5.710300925925926E-4</v>
      </c>
      <c r="G116" s="255"/>
      <c r="H116" s="250"/>
    </row>
    <row r="117" spans="1:8">
      <c r="A117" s="17">
        <v>6.6821759259259265E-4</v>
      </c>
      <c r="E117" s="244"/>
      <c r="F117" s="249">
        <v>5.7655092592592599E-4</v>
      </c>
      <c r="G117" s="255"/>
      <c r="H117" s="250"/>
    </row>
    <row r="118" spans="1:8">
      <c r="A118" s="17">
        <v>6.2824074074074073E-4</v>
      </c>
      <c r="E118" s="244"/>
      <c r="F118" s="249">
        <v>5.7438657407407406E-4</v>
      </c>
      <c r="G118" s="255"/>
      <c r="H118" s="250"/>
    </row>
    <row r="119" spans="1:8">
      <c r="A119" s="17">
        <v>6.0694444444444446E-4</v>
      </c>
      <c r="E119" s="244"/>
      <c r="F119" s="249">
        <v>5.7560185185185177E-4</v>
      </c>
      <c r="G119" s="255"/>
      <c r="H119" s="250"/>
    </row>
    <row r="120" spans="1:8">
      <c r="A120" s="17">
        <v>6.1003472222222221E-4</v>
      </c>
      <c r="E120" s="244"/>
      <c r="F120" s="249">
        <v>5.7413194444444449E-4</v>
      </c>
      <c r="G120" s="255"/>
      <c r="H120" s="250"/>
    </row>
    <row r="121" spans="1:8">
      <c r="A121" s="17">
        <v>5.9091435185185191E-4</v>
      </c>
      <c r="E121" s="244"/>
      <c r="F121" s="249">
        <v>5.7511574074074073E-4</v>
      </c>
      <c r="G121" s="255"/>
      <c r="H121" s="250"/>
    </row>
    <row r="122" spans="1:8">
      <c r="A122" s="17">
        <v>5.913888888888888E-4</v>
      </c>
      <c r="E122" s="244"/>
      <c r="F122" s="249"/>
      <c r="G122" s="255">
        <v>5.9688657407407401E-4</v>
      </c>
      <c r="H122" s="250"/>
    </row>
    <row r="123" spans="1:8">
      <c r="A123" s="17">
        <v>5.9305555555555555E-4</v>
      </c>
      <c r="E123" s="244"/>
      <c r="F123" s="249"/>
      <c r="G123" s="255">
        <v>5.9642361111111105E-4</v>
      </c>
      <c r="H123" s="250"/>
    </row>
    <row r="124" spans="1:8">
      <c r="A124" s="17">
        <v>6.0094907407407406E-4</v>
      </c>
      <c r="E124" s="244"/>
      <c r="F124" s="249"/>
      <c r="G124" s="255">
        <v>5.8612268518518518E-4</v>
      </c>
      <c r="H124" s="250"/>
    </row>
    <row r="125" spans="1:8">
      <c r="A125" s="17">
        <v>5.8737268518518524E-4</v>
      </c>
      <c r="E125" s="244"/>
      <c r="F125" s="249"/>
      <c r="G125" s="255">
        <v>6.0692129629629627E-4</v>
      </c>
      <c r="H125" s="250"/>
    </row>
    <row r="126" spans="1:8">
      <c r="A126" s="17">
        <v>5.937268518518519E-4</v>
      </c>
      <c r="E126" s="244"/>
      <c r="F126" s="249"/>
      <c r="G126" s="255">
        <v>7.1057870370370372E-4</v>
      </c>
      <c r="H126" s="250"/>
    </row>
    <row r="127" spans="1:8">
      <c r="A127" s="17">
        <v>5.8468750000000003E-4</v>
      </c>
      <c r="E127" s="244"/>
      <c r="F127" s="249"/>
      <c r="G127" s="255">
        <v>6.4881944444444449E-4</v>
      </c>
      <c r="H127" s="250"/>
    </row>
    <row r="128" spans="1:8">
      <c r="A128" s="17">
        <v>6.0093750000000002E-4</v>
      </c>
      <c r="E128" s="244"/>
      <c r="F128" s="249"/>
      <c r="G128" s="255">
        <v>7.9721064814814813E-4</v>
      </c>
      <c r="H128" s="250"/>
    </row>
    <row r="129" spans="1:8">
      <c r="A129" s="17">
        <v>6.1412037037037045E-4</v>
      </c>
      <c r="E129" s="244"/>
      <c r="F129" s="249"/>
      <c r="G129" s="255">
        <v>9.8937500000000002E-4</v>
      </c>
      <c r="H129" s="250"/>
    </row>
    <row r="130" spans="1:8">
      <c r="A130" s="92" t="s">
        <v>10</v>
      </c>
      <c r="E130" s="244"/>
      <c r="F130" s="249"/>
      <c r="G130" s="255">
        <v>1.018113425925926E-3</v>
      </c>
      <c r="H130" s="250"/>
    </row>
    <row r="131" spans="1:8">
      <c r="A131" s="17">
        <v>5.9997685185185186E-4</v>
      </c>
      <c r="E131" s="244"/>
      <c r="F131" s="249"/>
      <c r="G131" s="255">
        <v>8.9964120370370371E-4</v>
      </c>
      <c r="H131" s="250"/>
    </row>
    <row r="132" spans="1:8">
      <c r="A132" s="17">
        <v>5.8876157407407412E-4</v>
      </c>
      <c r="E132" s="244"/>
      <c r="F132" s="249"/>
      <c r="G132" s="255">
        <v>1.1801388888888888E-3</v>
      </c>
      <c r="H132" s="250"/>
    </row>
    <row r="133" spans="1:8">
      <c r="A133" s="17">
        <v>5.9018518518518524E-4</v>
      </c>
      <c r="E133" s="244">
        <v>9.1855324074074061E-4</v>
      </c>
      <c r="F133" s="249"/>
      <c r="G133" s="255"/>
      <c r="H133" s="250"/>
    </row>
    <row r="134" spans="1:8">
      <c r="A134" s="17">
        <v>5.7798611111111115E-4</v>
      </c>
      <c r="E134" s="244">
        <v>8.6204861111111107E-4</v>
      </c>
      <c r="F134" s="249"/>
      <c r="G134" s="255"/>
      <c r="H134" s="250"/>
    </row>
    <row r="135" spans="1:8">
      <c r="A135" s="17">
        <v>5.8228009259259246E-4</v>
      </c>
      <c r="E135" s="244">
        <v>8.8240740740740738E-4</v>
      </c>
      <c r="F135" s="249"/>
      <c r="G135" s="255"/>
      <c r="H135" s="250"/>
    </row>
    <row r="136" spans="1:8">
      <c r="A136" s="17">
        <v>5.9233796296296302E-4</v>
      </c>
      <c r="E136" s="244">
        <v>9.4033564814814815E-4</v>
      </c>
      <c r="F136" s="249"/>
      <c r="G136" s="255"/>
      <c r="H136" s="250"/>
    </row>
    <row r="137" spans="1:8">
      <c r="A137" s="17">
        <v>5.8302083333333329E-4</v>
      </c>
      <c r="E137" s="244">
        <v>8.821759259259259E-4</v>
      </c>
      <c r="F137" s="249"/>
      <c r="G137" s="255"/>
      <c r="H137" s="250"/>
    </row>
    <row r="138" spans="1:8">
      <c r="A138" s="17">
        <v>5.7893518518518515E-4</v>
      </c>
      <c r="E138" s="244">
        <v>8.8047453703703692E-4</v>
      </c>
      <c r="F138" s="249"/>
      <c r="G138" s="255"/>
      <c r="H138" s="250"/>
    </row>
    <row r="139" spans="1:8">
      <c r="A139" s="17">
        <v>5.7390046296296301E-4</v>
      </c>
      <c r="E139" s="244">
        <v>8.9605324074074066E-4</v>
      </c>
      <c r="F139" s="249"/>
      <c r="G139" s="255"/>
      <c r="H139" s="250"/>
    </row>
    <row r="140" spans="1:8">
      <c r="A140" s="92" t="s">
        <v>2</v>
      </c>
      <c r="E140" s="244">
        <v>8.9701388888888893E-4</v>
      </c>
      <c r="F140" s="249"/>
      <c r="G140" s="255"/>
      <c r="H140" s="250"/>
    </row>
    <row r="141" spans="1:8">
      <c r="A141" s="17">
        <v>6.3637731481481477E-4</v>
      </c>
      <c r="E141" s="244">
        <v>8.7881944444444455E-4</v>
      </c>
      <c r="F141" s="249"/>
      <c r="G141" s="255"/>
      <c r="H141" s="250"/>
    </row>
    <row r="142" spans="1:8">
      <c r="A142" s="17">
        <v>5.8945601851851856E-4</v>
      </c>
      <c r="E142" s="244"/>
      <c r="F142" s="249">
        <v>9.2310185185185171E-4</v>
      </c>
      <c r="G142" s="255"/>
      <c r="H142" s="250"/>
    </row>
    <row r="143" spans="1:8">
      <c r="A143" s="17">
        <v>5.9019675925925928E-4</v>
      </c>
      <c r="E143" s="244"/>
      <c r="F143" s="249">
        <v>9.3170138888888892E-4</v>
      </c>
      <c r="G143" s="255"/>
      <c r="H143" s="250"/>
    </row>
    <row r="144" spans="1:8">
      <c r="A144" s="17">
        <v>5.9521990740740737E-4</v>
      </c>
      <c r="E144" s="244"/>
      <c r="F144" s="249">
        <v>9.4559027777777784E-4</v>
      </c>
      <c r="G144" s="255"/>
      <c r="H144" s="250"/>
    </row>
    <row r="145" spans="1:8">
      <c r="A145" s="17">
        <v>5.8803240740740745E-4</v>
      </c>
      <c r="E145" s="244"/>
      <c r="F145" s="249">
        <v>9.252546296296296E-4</v>
      </c>
      <c r="G145" s="255"/>
      <c r="H145" s="250"/>
    </row>
    <row r="146" spans="1:8">
      <c r="A146" s="17">
        <v>5.9232638888888887E-4</v>
      </c>
      <c r="E146" s="244"/>
      <c r="F146" s="249">
        <v>9.4607638888888877E-4</v>
      </c>
      <c r="G146" s="255"/>
      <c r="H146" s="250"/>
    </row>
    <row r="147" spans="1:8">
      <c r="A147" s="17">
        <v>5.8157407407407398E-4</v>
      </c>
      <c r="E147" s="244"/>
      <c r="F147" s="249">
        <v>8.9244212962962964E-4</v>
      </c>
      <c r="G147" s="255"/>
      <c r="H147" s="250"/>
    </row>
    <row r="148" spans="1:8">
      <c r="A148" s="17">
        <v>5.9329861111111117E-4</v>
      </c>
      <c r="E148" s="244"/>
      <c r="F148" s="249">
        <v>9.128125E-4</v>
      </c>
      <c r="G148" s="255"/>
      <c r="H148" s="250"/>
    </row>
    <row r="149" spans="1:8">
      <c r="A149" s="17">
        <v>5.9091435185185191E-4</v>
      </c>
      <c r="E149" s="244"/>
      <c r="F149" s="249">
        <v>8.8001157407407396E-4</v>
      </c>
      <c r="G149" s="255"/>
      <c r="H149" s="250"/>
    </row>
    <row r="150" spans="1:8">
      <c r="A150" s="17">
        <v>5.9710648148148155E-4</v>
      </c>
      <c r="E150" s="244"/>
      <c r="F150" s="249">
        <v>8.817013888888889E-4</v>
      </c>
      <c r="G150" s="255"/>
      <c r="H150" s="250"/>
    </row>
    <row r="151" spans="1:8">
      <c r="A151" s="17">
        <v>5.9282407407407406E-4</v>
      </c>
      <c r="E151" s="244"/>
      <c r="F151" s="249">
        <v>8.9961805555555552E-4</v>
      </c>
      <c r="G151" s="255"/>
      <c r="H151" s="250"/>
    </row>
    <row r="152" spans="1:8">
      <c r="A152" s="17">
        <v>5.9976851851851847E-4</v>
      </c>
      <c r="E152" s="244"/>
      <c r="F152" s="249"/>
      <c r="G152" s="255">
        <v>8.8143518518518519E-4</v>
      </c>
      <c r="H152" s="250"/>
    </row>
    <row r="153" spans="1:8">
      <c r="A153" s="92" t="s">
        <v>11</v>
      </c>
      <c r="E153" s="244"/>
      <c r="F153" s="249"/>
      <c r="G153" s="255">
        <v>8.8671296296296285E-4</v>
      </c>
      <c r="H153" s="250"/>
    </row>
    <row r="154" spans="1:8">
      <c r="A154" s="17">
        <v>6.3184027777777783E-4</v>
      </c>
      <c r="E154" s="244"/>
      <c r="F154" s="249"/>
      <c r="G154" s="255">
        <v>8.7451388888888898E-4</v>
      </c>
      <c r="H154" s="250"/>
    </row>
    <row r="155" spans="1:8">
      <c r="A155" s="17">
        <v>5.8874999999999997E-4</v>
      </c>
      <c r="E155" s="244"/>
      <c r="F155" s="249"/>
      <c r="G155" s="255">
        <v>8.8241898148148153E-4</v>
      </c>
      <c r="H155" s="250"/>
    </row>
    <row r="156" spans="1:8">
      <c r="A156" s="17">
        <v>5.9402777777777774E-4</v>
      </c>
      <c r="E156" s="244"/>
      <c r="F156" s="249"/>
      <c r="G156" s="255">
        <v>9.0201388888888883E-4</v>
      </c>
      <c r="H156" s="250"/>
    </row>
    <row r="157" spans="1:8">
      <c r="A157" s="17">
        <v>5.8921296296296293E-4</v>
      </c>
      <c r="E157" s="244"/>
      <c r="F157" s="249"/>
      <c r="G157" s="255">
        <v>9.4105324074074067E-4</v>
      </c>
      <c r="H157" s="250"/>
    </row>
    <row r="158" spans="1:8">
      <c r="A158" s="17">
        <v>6.105324074074074E-4</v>
      </c>
      <c r="E158" s="244"/>
      <c r="F158" s="249"/>
      <c r="G158" s="255">
        <v>8.6302083333333337E-4</v>
      </c>
      <c r="H158" s="250"/>
    </row>
    <row r="159" spans="1:8">
      <c r="A159" s="17">
        <v>5.9163194444444443E-4</v>
      </c>
      <c r="E159" s="244"/>
      <c r="F159" s="249"/>
      <c r="G159" s="255">
        <v>8.7619212962962954E-4</v>
      </c>
      <c r="H159" s="250"/>
    </row>
    <row r="160" spans="1:8">
      <c r="A160" s="17">
        <v>5.844444444444444E-4</v>
      </c>
      <c r="E160" s="244"/>
      <c r="F160" s="249"/>
      <c r="G160" s="255">
        <v>8.8215277777777771E-4</v>
      </c>
      <c r="H160" s="250"/>
    </row>
    <row r="161" spans="1:8">
      <c r="A161" s="17">
        <v>5.9495370370370377E-4</v>
      </c>
      <c r="E161" s="244"/>
      <c r="F161" s="249"/>
      <c r="G161" s="255">
        <v>8.7284722222222223E-4</v>
      </c>
      <c r="H161" s="250"/>
    </row>
    <row r="162" spans="1:8">
      <c r="A162" s="17">
        <v>5.9474537037037037E-4</v>
      </c>
      <c r="E162" s="244"/>
      <c r="F162" s="249"/>
      <c r="G162" s="255">
        <v>9.5181712962962961E-4</v>
      </c>
      <c r="H162" s="250"/>
    </row>
    <row r="163" spans="1:8">
      <c r="A163" s="17">
        <v>5.9425925925925933E-4</v>
      </c>
      <c r="E163" s="244"/>
      <c r="F163" s="249"/>
      <c r="G163" s="255">
        <v>9.9752314814814821E-4</v>
      </c>
      <c r="H163" s="250"/>
    </row>
    <row r="164" spans="1:8">
      <c r="A164" s="17">
        <v>5.8827546296296297E-4</v>
      </c>
      <c r="E164" s="244"/>
      <c r="F164" s="249"/>
      <c r="G164" s="255">
        <v>1.0222685185185185E-3</v>
      </c>
      <c r="H164" s="250"/>
    </row>
    <row r="165" spans="1:8">
      <c r="A165" s="17">
        <v>5.8993055555555556E-4</v>
      </c>
      <c r="E165" s="244">
        <v>8.9582175925925929E-4</v>
      </c>
      <c r="F165" s="249"/>
      <c r="G165" s="255"/>
      <c r="H165" s="250"/>
    </row>
    <row r="166" spans="1:8">
      <c r="A166" s="17">
        <v>5.9689814814814816E-4</v>
      </c>
      <c r="E166" s="244">
        <v>8.7761574074074076E-4</v>
      </c>
      <c r="F166" s="249"/>
      <c r="G166" s="255"/>
      <c r="H166" s="250"/>
    </row>
    <row r="167" spans="1:8">
      <c r="A167" s="92" t="s">
        <v>10</v>
      </c>
      <c r="E167" s="244">
        <v>9.2164351851851858E-4</v>
      </c>
      <c r="F167" s="249"/>
      <c r="G167" s="255"/>
      <c r="H167" s="250"/>
    </row>
    <row r="168" spans="1:8">
      <c r="A168" s="17">
        <v>6.0980324074074073E-4</v>
      </c>
      <c r="E168" s="244">
        <v>8.8768518518518526E-4</v>
      </c>
      <c r="F168" s="249"/>
      <c r="G168" s="255"/>
      <c r="H168" s="250"/>
    </row>
    <row r="169" spans="1:8">
      <c r="A169" s="17">
        <v>5.7965277777777778E-4</v>
      </c>
      <c r="E169" s="244">
        <v>8.692361111111111E-4</v>
      </c>
      <c r="F169" s="249"/>
      <c r="G169" s="255"/>
      <c r="H169" s="250"/>
    </row>
    <row r="170" spans="1:8">
      <c r="A170" s="17">
        <v>5.8755787037037034E-4</v>
      </c>
      <c r="E170" s="244">
        <v>8.9247685185185176E-4</v>
      </c>
      <c r="F170" s="249"/>
      <c r="G170" s="255"/>
      <c r="H170" s="250"/>
    </row>
    <row r="171" spans="1:8">
      <c r="A171" s="17">
        <v>5.8181712962962961E-4</v>
      </c>
      <c r="E171" s="244">
        <v>8.962731481481481E-4</v>
      </c>
      <c r="F171" s="249"/>
      <c r="G171" s="255"/>
      <c r="H171" s="250"/>
    </row>
    <row r="172" spans="1:8">
      <c r="A172" s="17">
        <v>5.710300925925926E-4</v>
      </c>
      <c r="E172" s="244">
        <v>8.9510416666666677E-4</v>
      </c>
      <c r="F172" s="249"/>
      <c r="G172" s="255"/>
      <c r="H172" s="250"/>
    </row>
    <row r="173" spans="1:8">
      <c r="A173" s="17">
        <v>5.7655092592592599E-4</v>
      </c>
      <c r="E173" s="244"/>
      <c r="F173" s="249">
        <v>9.2116898148148147E-4</v>
      </c>
      <c r="G173" s="255"/>
      <c r="H173" s="250"/>
    </row>
    <row r="174" spans="1:8">
      <c r="A174" s="17">
        <v>5.7438657407407406E-4</v>
      </c>
      <c r="E174" s="244"/>
      <c r="F174" s="249">
        <v>9.2262731481481492E-4</v>
      </c>
      <c r="G174" s="255"/>
      <c r="H174" s="250"/>
    </row>
    <row r="175" spans="1:8">
      <c r="A175" s="17">
        <v>5.7560185185185177E-4</v>
      </c>
      <c r="E175" s="244"/>
      <c r="F175" s="249">
        <v>9.0442129629629629E-4</v>
      </c>
      <c r="G175" s="255"/>
      <c r="H175" s="250"/>
    </row>
    <row r="176" spans="1:8">
      <c r="A176" s="17">
        <v>5.7413194444444449E-4</v>
      </c>
      <c r="E176" s="244"/>
      <c r="F176" s="249">
        <v>9.1065972222222232E-4</v>
      </c>
      <c r="G176" s="255"/>
      <c r="H176" s="250"/>
    </row>
    <row r="177" spans="1:8">
      <c r="A177" s="17">
        <v>5.7511574074074073E-4</v>
      </c>
      <c r="E177" s="244"/>
      <c r="F177" s="249">
        <v>8.8311342592592597E-4</v>
      </c>
      <c r="G177" s="255"/>
      <c r="H177" s="250"/>
    </row>
    <row r="178" spans="1:8">
      <c r="A178" s="92" t="s">
        <v>2</v>
      </c>
      <c r="E178" s="244"/>
      <c r="F178" s="249">
        <v>8.9749999999999997E-4</v>
      </c>
      <c r="G178" s="255"/>
      <c r="H178" s="250"/>
    </row>
    <row r="179" spans="1:8" ht="15.75" thickBot="1">
      <c r="A179" s="17">
        <v>6.1650462962962961E-4</v>
      </c>
      <c r="D179" t="s">
        <v>587</v>
      </c>
      <c r="E179" s="245">
        <f>MIN(E25:E178)</f>
        <v>5.844444444444444E-4</v>
      </c>
      <c r="F179" s="251">
        <f>MIN(F25:F178)</f>
        <v>5.710300925925926E-4</v>
      </c>
      <c r="G179" s="256">
        <f>MIN(G25:G178)</f>
        <v>5.8157407407407398E-4</v>
      </c>
      <c r="H179" s="258"/>
    </row>
    <row r="180" spans="1:8" ht="15.75" thickBot="1">
      <c r="A180" s="17">
        <v>5.9688657407407401E-4</v>
      </c>
      <c r="D180" t="s">
        <v>588</v>
      </c>
      <c r="E180" s="246">
        <f>AVERAGE(E25:E178)</f>
        <v>7.1169200989782864E-4</v>
      </c>
      <c r="F180" s="252">
        <f>AVERAGE(F25:F178)</f>
        <v>6.9952497044917271E-4</v>
      </c>
      <c r="G180" s="257">
        <f>AVERAGE(G25:G178)</f>
        <v>7.2218388310185189E-4</v>
      </c>
      <c r="H180" s="259"/>
    </row>
    <row r="181" spans="1:8" ht="15.75" thickBot="1">
      <c r="A181" s="17">
        <v>5.9642361111111105E-4</v>
      </c>
      <c r="D181" t="s">
        <v>738</v>
      </c>
      <c r="E181" s="246">
        <f>AVERAGE(E38:E125)</f>
        <v>5.9892606621773307E-4</v>
      </c>
      <c r="F181" s="252">
        <f>AVERAGE(F38:F125)</f>
        <v>5.8107416310541318E-4</v>
      </c>
      <c r="G181" s="257">
        <f>AVERAGE(G38:G125)</f>
        <v>5.92392113095238E-4</v>
      </c>
      <c r="H181" s="259"/>
    </row>
    <row r="182" spans="1:8">
      <c r="A182" s="17">
        <v>5.8612268518518518E-4</v>
      </c>
    </row>
    <row r="183" spans="1:8">
      <c r="A183" s="17">
        <v>6.0692129629629627E-4</v>
      </c>
      <c r="E183" t="s">
        <v>741</v>
      </c>
      <c r="F183" t="s">
        <v>740</v>
      </c>
      <c r="G183" t="s">
        <v>739</v>
      </c>
    </row>
    <row r="184" spans="1:8">
      <c r="A184" s="17">
        <v>7.1057870370370372E-4</v>
      </c>
    </row>
    <row r="185" spans="1:8">
      <c r="A185" s="17">
        <v>6.4881944444444449E-4</v>
      </c>
    </row>
    <row r="186" spans="1:8">
      <c r="A186" s="17">
        <v>7.9721064814814813E-4</v>
      </c>
    </row>
    <row r="187" spans="1:8">
      <c r="A187" s="17">
        <v>9.8937500000000002E-4</v>
      </c>
    </row>
    <row r="188" spans="1:8">
      <c r="A188" s="17">
        <v>1.018113425925926E-3</v>
      </c>
    </row>
    <row r="189" spans="1:8">
      <c r="A189" s="17">
        <v>8.9964120370370371E-4</v>
      </c>
    </row>
    <row r="190" spans="1:8">
      <c r="A190" s="17">
        <v>1.1801388888888888E-3</v>
      </c>
    </row>
    <row r="191" spans="1:8">
      <c r="A191" s="92" t="s">
        <v>11</v>
      </c>
    </row>
    <row r="192" spans="1:8">
      <c r="A192" s="17">
        <v>9.774305555555556E-4</v>
      </c>
    </row>
    <row r="193" spans="1:1">
      <c r="A193" s="17">
        <v>9.1855324074074061E-4</v>
      </c>
    </row>
    <row r="194" spans="1:1">
      <c r="A194" s="17">
        <v>8.6204861111111107E-4</v>
      </c>
    </row>
    <row r="195" spans="1:1">
      <c r="A195" s="17">
        <v>8.8240740740740738E-4</v>
      </c>
    </row>
    <row r="196" spans="1:1">
      <c r="A196" s="17">
        <v>9.4033564814814815E-4</v>
      </c>
    </row>
    <row r="197" spans="1:1">
      <c r="A197" s="17">
        <v>8.821759259259259E-4</v>
      </c>
    </row>
    <row r="198" spans="1:1">
      <c r="A198" s="17">
        <v>8.8047453703703692E-4</v>
      </c>
    </row>
    <row r="199" spans="1:1">
      <c r="A199" s="17">
        <v>8.9605324074074066E-4</v>
      </c>
    </row>
    <row r="200" spans="1:1">
      <c r="A200" s="17">
        <v>8.9701388888888893E-4</v>
      </c>
    </row>
    <row r="201" spans="1:1">
      <c r="A201" s="17">
        <v>8.7881944444444455E-4</v>
      </c>
    </row>
    <row r="202" spans="1:1">
      <c r="A202" s="92" t="s">
        <v>10</v>
      </c>
    </row>
    <row r="203" spans="1:1">
      <c r="A203" s="17">
        <v>9.6952546296296294E-4</v>
      </c>
    </row>
    <row r="204" spans="1:1">
      <c r="A204" s="17">
        <v>9.2310185185185171E-4</v>
      </c>
    </row>
    <row r="205" spans="1:1">
      <c r="A205" s="17">
        <v>9.3170138888888892E-4</v>
      </c>
    </row>
    <row r="206" spans="1:1">
      <c r="A206" s="17">
        <v>9.4559027777777784E-4</v>
      </c>
    </row>
    <row r="207" spans="1:1">
      <c r="A207" s="17">
        <v>9.252546296296296E-4</v>
      </c>
    </row>
    <row r="208" spans="1:1">
      <c r="A208" s="17">
        <v>9.4607638888888877E-4</v>
      </c>
    </row>
    <row r="209" spans="1:1">
      <c r="A209" s="17">
        <v>8.9244212962962964E-4</v>
      </c>
    </row>
    <row r="210" spans="1:1">
      <c r="A210" s="17">
        <v>9.128125E-4</v>
      </c>
    </row>
    <row r="211" spans="1:1">
      <c r="A211" s="17">
        <v>8.8001157407407396E-4</v>
      </c>
    </row>
    <row r="212" spans="1:1">
      <c r="A212" s="17">
        <v>8.817013888888889E-4</v>
      </c>
    </row>
    <row r="213" spans="1:1">
      <c r="A213" s="17">
        <v>8.9961805555555552E-4</v>
      </c>
    </row>
    <row r="214" spans="1:1">
      <c r="A214" s="92" t="s">
        <v>2</v>
      </c>
    </row>
    <row r="215" spans="1:1">
      <c r="A215" s="17">
        <v>9.0635416666666674E-4</v>
      </c>
    </row>
    <row r="216" spans="1:1">
      <c r="A216" s="17">
        <v>8.8143518518518519E-4</v>
      </c>
    </row>
    <row r="217" spans="1:1">
      <c r="A217" s="17">
        <v>8.8671296296296285E-4</v>
      </c>
    </row>
    <row r="218" spans="1:1">
      <c r="A218" s="17">
        <v>8.7451388888888898E-4</v>
      </c>
    </row>
    <row r="219" spans="1:1">
      <c r="A219" s="17">
        <v>8.8241898148148153E-4</v>
      </c>
    </row>
    <row r="220" spans="1:1">
      <c r="A220" s="17">
        <v>9.0201388888888883E-4</v>
      </c>
    </row>
    <row r="221" spans="1:1">
      <c r="A221" s="17">
        <v>9.4105324074074067E-4</v>
      </c>
    </row>
    <row r="222" spans="1:1">
      <c r="A222" s="17">
        <v>8.6302083333333337E-4</v>
      </c>
    </row>
    <row r="223" spans="1:1">
      <c r="A223" s="17">
        <v>8.7619212962962954E-4</v>
      </c>
    </row>
    <row r="224" spans="1:1">
      <c r="A224" s="17">
        <v>8.8215277777777771E-4</v>
      </c>
    </row>
    <row r="225" spans="1:1">
      <c r="A225" s="17">
        <v>8.7284722222222223E-4</v>
      </c>
    </row>
    <row r="226" spans="1:1">
      <c r="A226" s="17">
        <v>9.5181712962962961E-4</v>
      </c>
    </row>
    <row r="227" spans="1:1">
      <c r="A227" s="17">
        <v>9.9752314814814821E-4</v>
      </c>
    </row>
    <row r="228" spans="1:1">
      <c r="A228" s="17">
        <v>1.0222685185185185E-3</v>
      </c>
    </row>
    <row r="229" spans="1:1">
      <c r="A229" s="92" t="s">
        <v>11</v>
      </c>
    </row>
    <row r="230" spans="1:1">
      <c r="A230" s="17">
        <v>8.8886574074074074E-4</v>
      </c>
    </row>
    <row r="231" spans="1:1">
      <c r="A231" s="17">
        <v>8.9582175925925929E-4</v>
      </c>
    </row>
    <row r="232" spans="1:1">
      <c r="A232" s="17">
        <v>8.7761574074074076E-4</v>
      </c>
    </row>
    <row r="233" spans="1:1">
      <c r="A233" s="17">
        <v>9.2164351851851858E-4</v>
      </c>
    </row>
    <row r="234" spans="1:1">
      <c r="A234" s="17">
        <v>8.8768518518518526E-4</v>
      </c>
    </row>
    <row r="235" spans="1:1">
      <c r="A235" s="17">
        <v>8.692361111111111E-4</v>
      </c>
    </row>
    <row r="236" spans="1:1">
      <c r="A236" s="17">
        <v>8.9247685185185176E-4</v>
      </c>
    </row>
    <row r="237" spans="1:1">
      <c r="A237" s="17">
        <v>8.962731481481481E-4</v>
      </c>
    </row>
    <row r="238" spans="1:1">
      <c r="A238" s="17">
        <v>8.9510416666666677E-4</v>
      </c>
    </row>
    <row r="239" spans="1:1">
      <c r="A239" s="92" t="s">
        <v>10</v>
      </c>
    </row>
    <row r="240" spans="1:1">
      <c r="A240" s="17">
        <v>9.2931712962962966E-4</v>
      </c>
    </row>
    <row r="241" spans="1:1">
      <c r="A241" s="17">
        <v>9.2116898148148147E-4</v>
      </c>
    </row>
    <row r="242" spans="1:1">
      <c r="A242" s="17">
        <v>9.2262731481481492E-4</v>
      </c>
    </row>
    <row r="243" spans="1:1">
      <c r="A243" s="17">
        <v>9.0442129629629629E-4</v>
      </c>
    </row>
    <row r="244" spans="1:1">
      <c r="A244" s="17">
        <v>9.1065972222222232E-4</v>
      </c>
    </row>
    <row r="245" spans="1:1">
      <c r="A245" s="17">
        <v>8.8311342592592597E-4</v>
      </c>
    </row>
    <row r="246" spans="1:1">
      <c r="A246" s="17">
        <v>8.9749999999999997E-4</v>
      </c>
    </row>
    <row r="247" spans="1:1">
      <c r="A247" s="35"/>
    </row>
    <row r="248" spans="1:1">
      <c r="A248" s="35"/>
    </row>
    <row r="249" spans="1:1">
      <c r="A249" s="35"/>
    </row>
    <row r="250" spans="1:1">
      <c r="A250" s="35"/>
    </row>
    <row r="251" spans="1:1">
      <c r="A251" s="35"/>
    </row>
    <row r="252" spans="1:1">
      <c r="A252" s="35"/>
    </row>
    <row r="253" spans="1:1">
      <c r="A253" s="3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4"/>
  <sheetViews>
    <sheetView topLeftCell="A25" zoomScale="85" zoomScaleNormal="85" workbookViewId="0">
      <selection activeCell="A130" sqref="A130"/>
    </sheetView>
  </sheetViews>
  <sheetFormatPr baseColWidth="10" defaultRowHeight="15"/>
  <sheetData>
    <row r="1" spans="1:8" ht="15.75" thickBot="1">
      <c r="A1" t="s">
        <v>181</v>
      </c>
      <c r="E1" s="239" t="s">
        <v>181</v>
      </c>
      <c r="F1" s="215"/>
      <c r="G1" s="215"/>
      <c r="H1" s="215"/>
    </row>
    <row r="2" spans="1:8" ht="15.75" thickBot="1">
      <c r="A2" s="92" t="s">
        <v>11</v>
      </c>
      <c r="E2" s="217" t="s">
        <v>586</v>
      </c>
      <c r="F2" s="222" t="s">
        <v>11</v>
      </c>
      <c r="G2" s="157" t="s">
        <v>10</v>
      </c>
      <c r="H2" s="222" t="s">
        <v>2</v>
      </c>
    </row>
    <row r="3" spans="1:8">
      <c r="A3" s="17">
        <v>6.6199074074074066E-4</v>
      </c>
      <c r="E3" s="218">
        <v>6.6199074074074066E-4</v>
      </c>
      <c r="F3" s="223"/>
      <c r="G3" s="225">
        <v>6.7490740740740738E-4</v>
      </c>
      <c r="H3" s="228">
        <v>6.5193287037037032E-4</v>
      </c>
    </row>
    <row r="4" spans="1:8">
      <c r="A4" s="17">
        <v>6.5743055555555552E-4</v>
      </c>
      <c r="E4" s="219">
        <v>6.5743055555555552E-4</v>
      </c>
      <c r="F4" s="105"/>
      <c r="G4" s="226">
        <v>6.1268518518518519E-4</v>
      </c>
      <c r="H4" s="229">
        <v>6.150810185185186E-4</v>
      </c>
    </row>
    <row r="5" spans="1:8">
      <c r="A5" s="17">
        <v>6.3805555555555555E-4</v>
      </c>
      <c r="E5" s="219">
        <v>6.3805555555555555E-4</v>
      </c>
      <c r="F5" s="105"/>
      <c r="G5" s="226">
        <v>5.9975694444444453E-4</v>
      </c>
      <c r="H5" s="229">
        <v>5.9640046296296296E-4</v>
      </c>
    </row>
    <row r="6" spans="1:8">
      <c r="A6" s="17">
        <v>6.3446759259259261E-4</v>
      </c>
      <c r="E6" s="219">
        <v>6.3446759259259261E-4</v>
      </c>
      <c r="F6" s="105"/>
      <c r="G6" s="226">
        <v>5.9282407407407406E-4</v>
      </c>
      <c r="H6" s="229">
        <v>5.8564814814814818E-4</v>
      </c>
    </row>
    <row r="7" spans="1:8">
      <c r="A7" s="17">
        <v>6.3421296296296294E-4</v>
      </c>
      <c r="E7" s="219">
        <v>6.3421296296296294E-4</v>
      </c>
      <c r="F7" s="105"/>
      <c r="G7" s="226">
        <v>5.9114583333333339E-4</v>
      </c>
      <c r="H7" s="229">
        <v>5.8659722222222219E-4</v>
      </c>
    </row>
    <row r="8" spans="1:8">
      <c r="A8" s="17">
        <v>6.2824074074074073E-4</v>
      </c>
      <c r="E8" s="219">
        <v>6.2824074074074073E-4</v>
      </c>
      <c r="F8" s="105"/>
      <c r="G8" s="226">
        <v>5.8586805555555551E-4</v>
      </c>
      <c r="H8" s="229">
        <v>5.8156250000000005E-4</v>
      </c>
    </row>
    <row r="9" spans="1:8">
      <c r="A9" s="17">
        <v>6.1723379629629639E-4</v>
      </c>
      <c r="E9" s="219">
        <v>6.1723379629629639E-4</v>
      </c>
      <c r="F9" s="105"/>
      <c r="G9" s="226">
        <v>5.7175925925925927E-4</v>
      </c>
      <c r="H9" s="229">
        <v>5.8635416666666666E-4</v>
      </c>
    </row>
    <row r="10" spans="1:8">
      <c r="A10" s="17">
        <v>6.3567129629629629E-4</v>
      </c>
      <c r="E10" s="219">
        <v>6.3567129629629629E-4</v>
      </c>
      <c r="F10" s="105"/>
      <c r="G10" s="226">
        <v>5.7774305555555563E-4</v>
      </c>
      <c r="H10" s="229">
        <v>5.9809027777777779E-4</v>
      </c>
    </row>
    <row r="11" spans="1:8">
      <c r="A11" s="93" t="s">
        <v>10</v>
      </c>
      <c r="E11" s="57"/>
      <c r="F11" s="105"/>
      <c r="G11" s="226">
        <v>5.7415509259259258E-4</v>
      </c>
      <c r="H11" s="229">
        <v>6.0525462962962952E-4</v>
      </c>
    </row>
    <row r="12" spans="1:8">
      <c r="A12" s="17">
        <v>6.7490740740740738E-4</v>
      </c>
      <c r="E12" s="57"/>
      <c r="F12" s="105"/>
      <c r="G12" s="226">
        <v>5.8659722222222219E-4</v>
      </c>
      <c r="H12" s="229">
        <v>5.9473379629629622E-4</v>
      </c>
    </row>
    <row r="13" spans="1:8">
      <c r="A13" s="17">
        <v>6.1268518518518519E-4</v>
      </c>
      <c r="E13" s="57"/>
      <c r="F13" s="105"/>
      <c r="G13" s="226">
        <v>5.7366898148148143E-4</v>
      </c>
      <c r="H13" s="229">
        <v>5.9952546296296295E-4</v>
      </c>
    </row>
    <row r="14" spans="1:8">
      <c r="A14" s="17">
        <v>5.9975694444444453E-4</v>
      </c>
      <c r="E14" s="57"/>
      <c r="F14" s="105"/>
      <c r="G14" s="226">
        <v>5.7008101851851859E-4</v>
      </c>
      <c r="H14" s="229">
        <v>5.834953703703704E-4</v>
      </c>
    </row>
    <row r="15" spans="1:8">
      <c r="A15" s="17">
        <v>5.9282407407407406E-4</v>
      </c>
      <c r="E15" s="57"/>
      <c r="F15" s="105"/>
      <c r="G15" s="226">
        <v>5.7175925925925927E-4</v>
      </c>
      <c r="H15" s="229">
        <v>5.959375E-4</v>
      </c>
    </row>
    <row r="16" spans="1:8">
      <c r="A16" s="17">
        <v>5.9114583333333339E-4</v>
      </c>
      <c r="E16" s="57"/>
      <c r="F16" s="105"/>
      <c r="G16" s="226">
        <v>5.7702546296296289E-4</v>
      </c>
      <c r="H16" s="229">
        <v>5.8635416666666666E-4</v>
      </c>
    </row>
    <row r="17" spans="1:8">
      <c r="A17" s="17">
        <v>5.8586805555555551E-4</v>
      </c>
      <c r="E17" s="57"/>
      <c r="F17" s="105"/>
      <c r="G17" s="226">
        <v>5.7081018518518516E-4</v>
      </c>
      <c r="H17" s="229">
        <v>5.839699074074074E-4</v>
      </c>
    </row>
    <row r="18" spans="1:8">
      <c r="A18" s="17">
        <v>5.7175925925925927E-4</v>
      </c>
      <c r="E18" s="57"/>
      <c r="F18" s="105"/>
      <c r="G18" s="226">
        <v>5.7368055555555558E-4</v>
      </c>
      <c r="H18" s="229">
        <v>5.8491898148148151E-4</v>
      </c>
    </row>
    <row r="19" spans="1:8" ht="15.75" thickBot="1">
      <c r="A19" s="17">
        <v>5.7774305555555563E-4</v>
      </c>
      <c r="E19" s="220"/>
      <c r="F19" s="224"/>
      <c r="G19" s="227"/>
      <c r="H19" s="230">
        <v>5.8133101851851846E-4</v>
      </c>
    </row>
    <row r="20" spans="1:8" ht="15.75" thickBot="1">
      <c r="A20" s="17">
        <v>5.7415509259259258E-4</v>
      </c>
      <c r="E20" s="221">
        <f>MIN(E3:E19)</f>
        <v>6.1723379629629639E-4</v>
      </c>
      <c r="F20" s="216">
        <f t="shared" ref="F20:H20" si="0">MIN(F3:F19)</f>
        <v>0</v>
      </c>
      <c r="G20" s="231">
        <f t="shared" si="0"/>
        <v>5.7008101851851859E-4</v>
      </c>
      <c r="H20" s="216">
        <f t="shared" si="0"/>
        <v>5.8133101851851846E-4</v>
      </c>
    </row>
    <row r="21" spans="1:8">
      <c r="A21" s="17">
        <v>5.8659722222222219E-4</v>
      </c>
    </row>
    <row r="22" spans="1:8">
      <c r="A22" s="17">
        <v>5.7366898148148143E-4</v>
      </c>
    </row>
    <row r="23" spans="1:8" ht="15.75" thickBot="1">
      <c r="A23" s="17">
        <v>5.7008101851851859E-4</v>
      </c>
      <c r="E23" s="40" t="s">
        <v>182</v>
      </c>
    </row>
    <row r="24" spans="1:8" ht="15.75" thickBot="1">
      <c r="A24" s="17">
        <v>5.7175925925925927E-4</v>
      </c>
      <c r="E24" s="206" t="s">
        <v>586</v>
      </c>
      <c r="F24" s="207" t="s">
        <v>11</v>
      </c>
      <c r="G24" s="207" t="s">
        <v>10</v>
      </c>
      <c r="H24" s="208" t="s">
        <v>2</v>
      </c>
    </row>
    <row r="25" spans="1:8">
      <c r="A25" s="17">
        <v>5.7702546296296289E-4</v>
      </c>
      <c r="E25" s="210">
        <v>6.2274305555555553E-4</v>
      </c>
      <c r="F25" s="168">
        <v>6.2512731481481479E-4</v>
      </c>
      <c r="G25" s="168">
        <v>5.9737268518518516E-4</v>
      </c>
      <c r="H25" s="194">
        <v>5.9832175925925927E-4</v>
      </c>
    </row>
    <row r="26" spans="1:8">
      <c r="A26" s="17">
        <v>5.7081018518518516E-4</v>
      </c>
      <c r="E26" s="209">
        <v>6.1190972222222224E-4</v>
      </c>
      <c r="F26" s="166">
        <v>5.8276620370370372E-4</v>
      </c>
      <c r="G26" s="166">
        <v>5.6792824074074081E-4</v>
      </c>
      <c r="H26" s="195">
        <v>5.7821759259259263E-4</v>
      </c>
    </row>
    <row r="27" spans="1:8">
      <c r="A27" s="17">
        <v>5.7368055555555558E-4</v>
      </c>
      <c r="E27" s="209">
        <v>6.1752314814814818E-4</v>
      </c>
      <c r="F27" s="166">
        <v>5.8372685185185177E-4</v>
      </c>
      <c r="G27" s="166">
        <v>5.7318287037037038E-4</v>
      </c>
      <c r="H27" s="195">
        <v>5.7870370370370378E-4</v>
      </c>
    </row>
    <row r="28" spans="1:8">
      <c r="A28" s="93" t="s">
        <v>2</v>
      </c>
      <c r="E28" s="209">
        <v>6.1961805555555555E-4</v>
      </c>
      <c r="F28" s="166">
        <v>5.7893518518518515E-4</v>
      </c>
      <c r="G28" s="166">
        <v>5.6960648148148137E-4</v>
      </c>
      <c r="H28" s="195">
        <v>5.8707175925925919E-4</v>
      </c>
    </row>
    <row r="29" spans="1:8">
      <c r="A29" s="17">
        <v>6.5193287037037032E-4</v>
      </c>
      <c r="E29" s="209">
        <v>6.1436342592592597E-4</v>
      </c>
      <c r="F29" s="166">
        <v>5.8612268518518518E-4</v>
      </c>
      <c r="G29" s="166">
        <v>5.7175925925925927E-4</v>
      </c>
      <c r="H29" s="195">
        <v>5.8420138888888899E-4</v>
      </c>
    </row>
    <row r="30" spans="1:8">
      <c r="A30" s="17">
        <v>6.150810185185186E-4</v>
      </c>
      <c r="E30" s="209">
        <v>6.1268518518518519E-4</v>
      </c>
      <c r="F30" s="166">
        <v>5.8348379629629625E-4</v>
      </c>
      <c r="G30" s="166">
        <v>5.7774305555555563E-4</v>
      </c>
      <c r="H30" s="195">
        <v>5.7534722222222221E-4</v>
      </c>
    </row>
    <row r="31" spans="1:8">
      <c r="A31" s="17">
        <v>5.9640046296296296E-4</v>
      </c>
      <c r="E31" s="209">
        <v>6.1195601851851851E-4</v>
      </c>
      <c r="F31" s="166">
        <v>5.8491898148148151E-4</v>
      </c>
      <c r="G31" s="166">
        <v>5.7678240740740747E-4</v>
      </c>
      <c r="H31" s="195">
        <v>5.7391203703703706E-4</v>
      </c>
    </row>
    <row r="32" spans="1:8">
      <c r="A32" s="17">
        <v>5.8564814814814818E-4</v>
      </c>
      <c r="E32" s="209">
        <v>6.2297453703703701E-4</v>
      </c>
      <c r="F32" s="166">
        <v>5.8013888888888893E-4</v>
      </c>
      <c r="G32" s="166">
        <v>5.7055555555555559E-4</v>
      </c>
      <c r="H32" s="195">
        <v>5.7079861111111112E-4</v>
      </c>
    </row>
    <row r="33" spans="1:8">
      <c r="A33" s="17">
        <v>5.8659722222222219E-4</v>
      </c>
      <c r="E33" s="209">
        <v>6.1413194444444438E-4</v>
      </c>
      <c r="F33" s="166">
        <v>5.9664351851851849E-4</v>
      </c>
      <c r="G33" s="166">
        <v>5.7104166666666664E-4</v>
      </c>
      <c r="H33" s="195">
        <v>5.7343750000000005E-4</v>
      </c>
    </row>
    <row r="34" spans="1:8">
      <c r="A34" s="17">
        <v>5.8156250000000005E-4</v>
      </c>
      <c r="E34" s="209">
        <v>6.0909722222222224E-4</v>
      </c>
      <c r="F34" s="166">
        <v>5.7846064814814815E-4</v>
      </c>
      <c r="G34" s="166">
        <v>5.7151620370370364E-4</v>
      </c>
      <c r="H34" s="195">
        <v>5.8586805555555551E-4</v>
      </c>
    </row>
    <row r="35" spans="1:8">
      <c r="A35" s="17">
        <v>5.8635416666666666E-4</v>
      </c>
      <c r="E35" s="209">
        <v>6.1387731481481482E-4</v>
      </c>
      <c r="F35" s="166">
        <v>5.8181712962962961E-4</v>
      </c>
      <c r="G35" s="166">
        <v>5.7032407407407411E-4</v>
      </c>
      <c r="H35" s="195">
        <v>5.7656249999999993E-4</v>
      </c>
    </row>
    <row r="36" spans="1:8">
      <c r="A36" s="17">
        <v>5.9809027777777779E-4</v>
      </c>
      <c r="E36" s="209">
        <v>6.0813657407407409E-4</v>
      </c>
      <c r="F36" s="166">
        <v>5.8421296296296292E-4</v>
      </c>
      <c r="G36" s="166">
        <v>5.6793981481481485E-4</v>
      </c>
      <c r="H36" s="195">
        <v>5.7439814814814821E-4</v>
      </c>
    </row>
    <row r="37" spans="1:8">
      <c r="A37" s="17">
        <v>6.0525462962962952E-4</v>
      </c>
      <c r="E37" s="203"/>
      <c r="F37" s="166">
        <v>5.9928240740740742E-4</v>
      </c>
      <c r="G37" s="166">
        <v>5.6888888888888885E-4</v>
      </c>
      <c r="H37" s="195">
        <v>5.775E-4</v>
      </c>
    </row>
    <row r="38" spans="1:8">
      <c r="A38" s="17">
        <v>5.9473379629629622E-4</v>
      </c>
      <c r="E38" s="203"/>
      <c r="F38" s="202"/>
      <c r="G38" s="166">
        <v>5.8157407407407398E-4</v>
      </c>
      <c r="H38" s="195">
        <v>5.7725694444444448E-4</v>
      </c>
    </row>
    <row r="39" spans="1:8">
      <c r="A39" s="17">
        <v>5.9952546296296295E-4</v>
      </c>
      <c r="E39" s="203"/>
      <c r="F39" s="202"/>
      <c r="G39" s="166">
        <v>5.6649305555555554E-4</v>
      </c>
      <c r="H39" s="195">
        <v>5.7893518518518515E-4</v>
      </c>
    </row>
    <row r="40" spans="1:8">
      <c r="A40" s="17">
        <v>5.834953703703704E-4</v>
      </c>
      <c r="E40" s="203"/>
      <c r="F40" s="202"/>
      <c r="G40" s="202"/>
      <c r="H40" s="195">
        <v>5.7606481481481484E-4</v>
      </c>
    </row>
    <row r="41" spans="1:8">
      <c r="A41" s="17">
        <v>5.959375E-4</v>
      </c>
      <c r="E41" s="203"/>
      <c r="F41" s="202"/>
      <c r="G41" s="202"/>
      <c r="H41" s="195">
        <v>5.7319444444444442E-4</v>
      </c>
    </row>
    <row r="42" spans="1:8">
      <c r="A42" s="17">
        <v>5.8635416666666666E-4</v>
      </c>
      <c r="E42" s="203"/>
      <c r="F42" s="202"/>
      <c r="G42" s="202"/>
      <c r="H42" s="195">
        <v>5.8923611111111102E-4</v>
      </c>
    </row>
    <row r="43" spans="1:8">
      <c r="A43" s="17">
        <v>5.839699074074074E-4</v>
      </c>
      <c r="E43" s="203"/>
      <c r="F43" s="202"/>
      <c r="G43" s="202"/>
      <c r="H43" s="232"/>
    </row>
    <row r="44" spans="1:8">
      <c r="A44" s="17">
        <v>5.8491898148148151E-4</v>
      </c>
      <c r="E44" s="209"/>
      <c r="F44" s="166"/>
      <c r="G44" s="166"/>
      <c r="H44" s="195"/>
    </row>
    <row r="45" spans="1:8">
      <c r="A45" s="17">
        <v>5.8133101851851846E-4</v>
      </c>
      <c r="E45" s="209">
        <v>6.2895833333333326E-4</v>
      </c>
      <c r="F45" s="166">
        <v>5.9258101851851843E-4</v>
      </c>
      <c r="G45" s="166">
        <v>6.0693287037037042E-4</v>
      </c>
      <c r="H45" s="195">
        <v>5.9688657407407401E-4</v>
      </c>
    </row>
    <row r="46" spans="1:8">
      <c r="E46" s="209">
        <v>6.2033564814814818E-4</v>
      </c>
      <c r="F46" s="166">
        <v>5.9377314814814807E-4</v>
      </c>
      <c r="G46" s="166">
        <v>5.9496527777777781E-4</v>
      </c>
      <c r="H46" s="195">
        <v>5.8755787037037034E-4</v>
      </c>
    </row>
    <row r="47" spans="1:8">
      <c r="E47" s="209"/>
      <c r="F47" s="166"/>
      <c r="G47" s="166">
        <v>5.9283564814814811E-4</v>
      </c>
      <c r="H47" s="195">
        <v>5.9067129629629628E-4</v>
      </c>
    </row>
    <row r="48" spans="1:8">
      <c r="A48" t="s">
        <v>182</v>
      </c>
      <c r="E48" s="209">
        <v>6.3280092592592587E-4</v>
      </c>
      <c r="F48" s="166"/>
      <c r="G48" s="166">
        <v>5.8707175925925919E-4</v>
      </c>
      <c r="H48" s="195">
        <v>5.8969907407407419E-4</v>
      </c>
    </row>
    <row r="49" spans="1:8">
      <c r="A49" s="92" t="s">
        <v>586</v>
      </c>
      <c r="E49" s="209">
        <v>6.2274305555555553E-4</v>
      </c>
      <c r="F49" s="166"/>
      <c r="G49" s="166"/>
      <c r="H49" s="195">
        <v>5.894675925925926E-4</v>
      </c>
    </row>
    <row r="50" spans="1:8">
      <c r="A50" s="17">
        <v>6.2274305555555553E-4</v>
      </c>
      <c r="E50" s="203"/>
      <c r="F50" s="166"/>
      <c r="G50" s="166"/>
      <c r="H50" s="195">
        <v>5.9377314814814807E-4</v>
      </c>
    </row>
    <row r="51" spans="1:8">
      <c r="A51" s="17">
        <v>6.1190972222222224E-4</v>
      </c>
      <c r="E51" s="203"/>
      <c r="F51" s="166"/>
      <c r="G51" s="166"/>
      <c r="H51" s="195">
        <v>6.0288194444444441E-4</v>
      </c>
    </row>
    <row r="52" spans="1:8">
      <c r="A52" s="17">
        <v>6.1752314814814818E-4</v>
      </c>
      <c r="E52" s="203"/>
      <c r="F52" s="202"/>
      <c r="G52" s="166"/>
      <c r="H52" s="195"/>
    </row>
    <row r="53" spans="1:8">
      <c r="A53" s="17">
        <v>6.1961805555555555E-4</v>
      </c>
      <c r="E53" s="209"/>
      <c r="F53" s="166"/>
      <c r="G53" s="166"/>
      <c r="H53" s="195"/>
    </row>
    <row r="54" spans="1:8">
      <c r="A54" s="17">
        <v>6.1436342592592597E-4</v>
      </c>
      <c r="E54" s="209">
        <v>6.3589120370370373E-4</v>
      </c>
      <c r="F54" s="166">
        <v>5.9879629629629627E-4</v>
      </c>
      <c r="G54" s="166">
        <v>5.8491898148148151E-4</v>
      </c>
      <c r="H54" s="195">
        <v>5.9090277777777776E-4</v>
      </c>
    </row>
    <row r="55" spans="1:8">
      <c r="A55" s="17">
        <v>6.1268518518518519E-4</v>
      </c>
      <c r="E55" s="209">
        <v>6.380671296296296E-4</v>
      </c>
      <c r="F55" s="166">
        <v>5.8874999999999997E-4</v>
      </c>
      <c r="G55" s="166">
        <v>5.9353009259259266E-4</v>
      </c>
      <c r="H55" s="195">
        <v>5.9761574074074079E-4</v>
      </c>
    </row>
    <row r="56" spans="1:8">
      <c r="A56" s="17">
        <v>6.1195601851851851E-4</v>
      </c>
      <c r="E56" s="209">
        <v>6.3565972222222225E-4</v>
      </c>
      <c r="F56" s="166">
        <v>5.9377314814814807E-4</v>
      </c>
      <c r="G56" s="166">
        <v>5.9018518518518524E-4</v>
      </c>
      <c r="H56" s="195">
        <v>5.9569444444444448E-4</v>
      </c>
    </row>
    <row r="57" spans="1:8">
      <c r="A57" s="17">
        <v>6.2297453703703701E-4</v>
      </c>
      <c r="E57" s="209">
        <v>6.2320601851851849E-4</v>
      </c>
      <c r="F57" s="166">
        <v>5.9496527777777781E-4</v>
      </c>
      <c r="G57" s="166">
        <v>5.8469907407407407E-4</v>
      </c>
      <c r="H57" s="195">
        <v>5.8971064814814813E-4</v>
      </c>
    </row>
    <row r="58" spans="1:8">
      <c r="A58" s="17">
        <v>6.1413194444444438E-4</v>
      </c>
      <c r="E58" s="209">
        <v>6.2393518518518516E-4</v>
      </c>
      <c r="F58" s="166">
        <v>5.9499999999999993E-4</v>
      </c>
      <c r="G58" s="166">
        <v>5.8731481481481482E-4</v>
      </c>
      <c r="H58" s="195">
        <v>5.925694444444445E-4</v>
      </c>
    </row>
    <row r="59" spans="1:8">
      <c r="A59" s="17">
        <v>6.0909722222222224E-4</v>
      </c>
      <c r="E59" s="209">
        <v>6.1650462962962961E-4</v>
      </c>
      <c r="F59" s="166">
        <v>5.9065972222222224E-4</v>
      </c>
      <c r="G59" s="166">
        <v>5.8180555555555557E-4</v>
      </c>
      <c r="H59" s="195">
        <v>5.9186342592592591E-4</v>
      </c>
    </row>
    <row r="60" spans="1:8">
      <c r="A60" s="17">
        <v>6.1387731481481482E-4</v>
      </c>
      <c r="E60" s="209">
        <v>6.2106481481481485E-4</v>
      </c>
      <c r="F60" s="166">
        <v>5.9520833333333333E-4</v>
      </c>
      <c r="G60" s="166">
        <v>5.8180555555555557E-4</v>
      </c>
      <c r="H60" s="195">
        <v>5.9545138888888896E-4</v>
      </c>
    </row>
    <row r="61" spans="1:8">
      <c r="A61" s="17">
        <v>6.0813657407407409E-4</v>
      </c>
      <c r="E61" s="209">
        <v>6.2250000000000001E-4</v>
      </c>
      <c r="F61" s="166">
        <v>5.9113425925925924E-4</v>
      </c>
      <c r="G61" s="166">
        <v>5.8061342592592594E-4</v>
      </c>
      <c r="H61" s="195">
        <v>5.9091435185185191E-4</v>
      </c>
    </row>
    <row r="62" spans="1:8">
      <c r="A62" s="93" t="s">
        <v>11</v>
      </c>
      <c r="E62" s="209">
        <v>6.201041666666667E-4</v>
      </c>
      <c r="F62" s="166">
        <v>5.9569444444444448E-4</v>
      </c>
      <c r="G62" s="166">
        <v>5.9259259259259258E-4</v>
      </c>
      <c r="H62" s="195">
        <v>5.8707175925925919E-4</v>
      </c>
    </row>
    <row r="63" spans="1:8">
      <c r="A63" s="17">
        <v>6.2512731481481479E-4</v>
      </c>
      <c r="E63" s="209">
        <v>6.2535879629629627E-4</v>
      </c>
      <c r="F63" s="202"/>
      <c r="G63" s="202"/>
      <c r="H63" s="195">
        <v>6.0383101851851841E-4</v>
      </c>
    </row>
    <row r="64" spans="1:8">
      <c r="A64" s="17">
        <v>5.8276620370370372E-4</v>
      </c>
      <c r="E64" s="203"/>
      <c r="F64" s="202"/>
      <c r="G64" s="202"/>
      <c r="H64" s="195">
        <v>5.8418981481481484E-4</v>
      </c>
    </row>
    <row r="65" spans="1:9">
      <c r="A65" s="17">
        <v>5.8372685185185177E-4</v>
      </c>
      <c r="E65" s="209"/>
      <c r="F65" s="166"/>
      <c r="G65" s="166"/>
      <c r="H65" s="195">
        <v>5.940162037037037E-4</v>
      </c>
    </row>
    <row r="66" spans="1:9">
      <c r="A66" s="17">
        <v>5.7893518518518515E-4</v>
      </c>
      <c r="E66" s="209">
        <v>6.1340277777777771E-4</v>
      </c>
      <c r="F66" s="166">
        <v>6.3613425925925925E-4</v>
      </c>
      <c r="G66" s="166">
        <v>5.8539351851851862E-4</v>
      </c>
      <c r="H66" s="195">
        <v>5.904398148148148E-4</v>
      </c>
    </row>
    <row r="67" spans="1:9">
      <c r="A67" s="17">
        <v>5.8612268518518518E-4</v>
      </c>
      <c r="E67" s="209">
        <v>6.1793981481481487E-4</v>
      </c>
      <c r="F67" s="166">
        <v>6.155555555555555E-4</v>
      </c>
      <c r="G67" s="166">
        <v>5.8539351851851862E-4</v>
      </c>
      <c r="H67" s="195">
        <v>5.9210648148148154E-4</v>
      </c>
    </row>
    <row r="68" spans="1:9">
      <c r="A68" s="17">
        <v>5.8348379629629625E-4</v>
      </c>
      <c r="E68" s="209">
        <v>6.2416666666666664E-4</v>
      </c>
      <c r="F68" s="166">
        <v>5.8635416666666666E-4</v>
      </c>
      <c r="G68" s="166">
        <v>5.8230324074074076E-4</v>
      </c>
      <c r="H68" s="195">
        <v>5.8611111111111114E-4</v>
      </c>
    </row>
    <row r="69" spans="1:9">
      <c r="A69" s="17">
        <v>5.8491898148148151E-4</v>
      </c>
      <c r="E69" s="209">
        <v>6.1939814814814811E-4</v>
      </c>
      <c r="F69" s="166">
        <v>5.8685185185185186E-4</v>
      </c>
      <c r="G69" s="166">
        <v>5.820486111111112E-4</v>
      </c>
      <c r="H69" s="195">
        <v>5.9592592592592585E-4</v>
      </c>
    </row>
    <row r="70" spans="1:9">
      <c r="A70" s="17">
        <v>5.8013888888888893E-4</v>
      </c>
      <c r="E70" s="209">
        <v>6.1675925925925928E-4</v>
      </c>
      <c r="F70" s="166">
        <v>6.0214120370370369E-4</v>
      </c>
      <c r="G70" s="166">
        <v>5.7725694444444448E-4</v>
      </c>
      <c r="H70" s="195">
        <v>5.9090277777777776E-4</v>
      </c>
    </row>
    <row r="71" spans="1:9">
      <c r="A71" s="17">
        <v>5.9664351851851849E-4</v>
      </c>
      <c r="E71" s="209">
        <v>6.1626157407407409E-4</v>
      </c>
      <c r="F71" s="166">
        <v>5.8827546296296297E-4</v>
      </c>
      <c r="G71" s="166">
        <v>5.8707175925925919E-4</v>
      </c>
      <c r="H71" s="195">
        <v>5.9042824074074065E-4</v>
      </c>
    </row>
    <row r="72" spans="1:9">
      <c r="A72" s="17">
        <v>5.7846064814814815E-4</v>
      </c>
      <c r="E72" s="209">
        <v>6.1340277777777771E-4</v>
      </c>
      <c r="F72" s="166">
        <v>5.8778935185185182E-4</v>
      </c>
      <c r="G72" s="166">
        <v>5.839699074074074E-4</v>
      </c>
      <c r="H72" s="195">
        <v>5.9042824074074065E-4</v>
      </c>
    </row>
    <row r="73" spans="1:9">
      <c r="A73" s="17">
        <v>5.8181712962962961E-4</v>
      </c>
      <c r="E73" s="209">
        <v>6.1914351851851855E-4</v>
      </c>
      <c r="F73" s="166">
        <v>5.9353009259259266E-4</v>
      </c>
      <c r="G73" s="166">
        <v>5.8228009259259246E-4</v>
      </c>
      <c r="H73" s="195">
        <v>5.8971064814814813E-4</v>
      </c>
    </row>
    <row r="74" spans="1:9">
      <c r="A74" s="17">
        <v>5.8421296296296292E-4</v>
      </c>
      <c r="E74" s="203"/>
      <c r="F74" s="202"/>
      <c r="G74" s="166">
        <v>5.7918981481481482E-4</v>
      </c>
      <c r="H74" s="195">
        <v>5.8491898148148151E-4</v>
      </c>
    </row>
    <row r="75" spans="1:9" ht="15.75" thickBot="1">
      <c r="A75" s="17">
        <v>5.9928240740740742E-4</v>
      </c>
      <c r="E75" s="211"/>
      <c r="F75" s="212"/>
      <c r="G75" s="213">
        <v>5.8229166666666661E-4</v>
      </c>
      <c r="H75" s="214">
        <v>5.8898148148148145E-4</v>
      </c>
    </row>
    <row r="76" spans="1:9">
      <c r="A76" s="93" t="s">
        <v>10</v>
      </c>
      <c r="D76" t="s">
        <v>587</v>
      </c>
      <c r="E76" s="233">
        <f>MIN(E25:E75)</f>
        <v>6.0813657407407409E-4</v>
      </c>
      <c r="F76" s="234">
        <f>MIN(F25:F75)</f>
        <v>5.7846064814814815E-4</v>
      </c>
      <c r="G76" s="237">
        <f>MIN(G25:G75)</f>
        <v>5.6649305555555554E-4</v>
      </c>
      <c r="H76" s="235">
        <f>MIN(H25:H75)</f>
        <v>5.7079861111111112E-4</v>
      </c>
      <c r="I76" t="s">
        <v>589</v>
      </c>
    </row>
    <row r="77" spans="1:9" ht="15.75" thickBot="1">
      <c r="A77" s="17">
        <v>5.9737268518518516E-4</v>
      </c>
      <c r="D77" t="s">
        <v>588</v>
      </c>
      <c r="E77" s="236">
        <f>AVERAGE(E25:E75)</f>
        <v>6.2019471677559907E-4</v>
      </c>
      <c r="F77" s="204">
        <f>AVERAGE(F25:F75)</f>
        <v>5.9289388020833335E-4</v>
      </c>
      <c r="G77" s="238">
        <f>AVERAGE(G25:G75)</f>
        <v>5.8129416423001944E-4</v>
      </c>
      <c r="H77" s="205">
        <f>AVERAGE(H25:H75)</f>
        <v>5.8710106382978708E-4</v>
      </c>
      <c r="I77" t="s">
        <v>590</v>
      </c>
    </row>
    <row r="78" spans="1:9">
      <c r="A78" s="17">
        <v>5.6792824074074081E-4</v>
      </c>
    </row>
    <row r="79" spans="1:9">
      <c r="A79" s="17">
        <v>5.7318287037037038E-4</v>
      </c>
    </row>
    <row r="80" spans="1:9">
      <c r="A80" s="17">
        <v>5.6960648148148137E-4</v>
      </c>
    </row>
    <row r="81" spans="1:1">
      <c r="A81" s="17">
        <v>5.7175925925925927E-4</v>
      </c>
    </row>
    <row r="82" spans="1:1">
      <c r="A82" s="17">
        <v>5.7774305555555563E-4</v>
      </c>
    </row>
    <row r="83" spans="1:1">
      <c r="A83" s="17">
        <v>5.7678240740740747E-4</v>
      </c>
    </row>
    <row r="84" spans="1:1">
      <c r="A84" s="17">
        <v>5.7055555555555559E-4</v>
      </c>
    </row>
    <row r="85" spans="1:1">
      <c r="A85" s="17">
        <v>5.7104166666666664E-4</v>
      </c>
    </row>
    <row r="86" spans="1:1">
      <c r="A86" s="17">
        <v>5.7151620370370364E-4</v>
      </c>
    </row>
    <row r="87" spans="1:1">
      <c r="A87" s="17">
        <v>5.7032407407407411E-4</v>
      </c>
    </row>
    <row r="88" spans="1:1">
      <c r="A88" s="17">
        <v>5.6793981481481485E-4</v>
      </c>
    </row>
    <row r="89" spans="1:1">
      <c r="A89" s="17">
        <v>5.6888888888888885E-4</v>
      </c>
    </row>
    <row r="90" spans="1:1">
      <c r="A90" s="17">
        <v>5.8157407407407398E-4</v>
      </c>
    </row>
    <row r="91" spans="1:1">
      <c r="A91" s="17">
        <v>5.6649305555555554E-4</v>
      </c>
    </row>
    <row r="92" spans="1:1">
      <c r="A92" s="93" t="s">
        <v>2</v>
      </c>
    </row>
    <row r="93" spans="1:1">
      <c r="A93" s="17">
        <v>5.9832175925925927E-4</v>
      </c>
    </row>
    <row r="94" spans="1:1">
      <c r="A94" s="17">
        <v>5.7821759259259263E-4</v>
      </c>
    </row>
    <row r="95" spans="1:1">
      <c r="A95" s="17">
        <v>5.7870370370370378E-4</v>
      </c>
    </row>
    <row r="96" spans="1:1">
      <c r="A96" s="17">
        <v>5.8707175925925919E-4</v>
      </c>
    </row>
    <row r="97" spans="1:1">
      <c r="A97" s="17">
        <v>5.8420138888888899E-4</v>
      </c>
    </row>
    <row r="98" spans="1:1">
      <c r="A98" s="17">
        <v>5.7534722222222221E-4</v>
      </c>
    </row>
    <row r="99" spans="1:1">
      <c r="A99" s="17">
        <v>5.7391203703703706E-4</v>
      </c>
    </row>
    <row r="100" spans="1:1">
      <c r="A100" s="17">
        <v>5.7079861111111112E-4</v>
      </c>
    </row>
    <row r="101" spans="1:1">
      <c r="A101" s="17">
        <v>5.7343750000000005E-4</v>
      </c>
    </row>
    <row r="102" spans="1:1">
      <c r="A102" s="17">
        <v>5.8586805555555551E-4</v>
      </c>
    </row>
    <row r="103" spans="1:1">
      <c r="A103" s="17">
        <v>5.7656249999999993E-4</v>
      </c>
    </row>
    <row r="104" spans="1:1">
      <c r="A104" s="17">
        <v>5.7439814814814821E-4</v>
      </c>
    </row>
    <row r="105" spans="1:1">
      <c r="A105" s="17">
        <v>5.775E-4</v>
      </c>
    </row>
    <row r="106" spans="1:1">
      <c r="A106" s="17">
        <v>5.7725694444444448E-4</v>
      </c>
    </row>
    <row r="107" spans="1:1">
      <c r="A107" s="17">
        <v>5.7893518518518515E-4</v>
      </c>
    </row>
    <row r="108" spans="1:1">
      <c r="A108" s="17">
        <v>5.7606481481481484E-4</v>
      </c>
    </row>
    <row r="109" spans="1:1">
      <c r="A109" s="17">
        <v>5.7319444444444442E-4</v>
      </c>
    </row>
    <row r="110" spans="1:1">
      <c r="A110" s="17">
        <v>5.8923611111111102E-4</v>
      </c>
    </row>
    <row r="111" spans="1:1">
      <c r="A111" s="21" t="s">
        <v>10</v>
      </c>
    </row>
    <row r="112" spans="1:1">
      <c r="A112" s="17">
        <v>6.2225694444444448E-4</v>
      </c>
    </row>
    <row r="113" spans="1:1">
      <c r="A113" s="93" t="s">
        <v>586</v>
      </c>
    </row>
    <row r="114" spans="1:1">
      <c r="A114" s="17">
        <v>6.6988425925925928E-4</v>
      </c>
    </row>
    <row r="115" spans="1:1">
      <c r="A115" s="17">
        <v>6.2895833333333326E-4</v>
      </c>
    </row>
    <row r="116" spans="1:1">
      <c r="A116" s="17">
        <v>6.2033564814814818E-4</v>
      </c>
    </row>
    <row r="117" spans="1:1">
      <c r="A117" s="17">
        <v>1.2985995370370371E-3</v>
      </c>
    </row>
    <row r="118" spans="1:1">
      <c r="A118" s="17">
        <v>6.3280092592592587E-4</v>
      </c>
    </row>
    <row r="119" spans="1:1">
      <c r="A119" s="17">
        <v>6.2274305555555553E-4</v>
      </c>
    </row>
    <row r="120" spans="1:1">
      <c r="A120" s="93" t="s">
        <v>11</v>
      </c>
    </row>
    <row r="121" spans="1:1">
      <c r="A121" s="17">
        <v>6.2584490740740743E-4</v>
      </c>
    </row>
    <row r="122" spans="1:1">
      <c r="A122" s="17">
        <v>5.9258101851851843E-4</v>
      </c>
    </row>
    <row r="123" spans="1:1">
      <c r="A123" s="17">
        <v>5.9377314814814807E-4</v>
      </c>
    </row>
    <row r="124" spans="1:1">
      <c r="A124" s="17">
        <v>6.0287037037037037E-4</v>
      </c>
    </row>
    <row r="125" spans="1:1">
      <c r="A125" s="17">
        <v>6.2106481481481485E-4</v>
      </c>
    </row>
    <row r="126" spans="1:1">
      <c r="A126" s="17">
        <v>6.1531249999999987E-4</v>
      </c>
    </row>
    <row r="127" spans="1:1">
      <c r="A127" s="17">
        <v>6.5145833333333332E-4</v>
      </c>
    </row>
    <row r="128" spans="1:1">
      <c r="A128" s="17">
        <v>6.3373842592592594E-4</v>
      </c>
    </row>
    <row r="129" spans="1:1">
      <c r="A129" s="93" t="s">
        <v>10</v>
      </c>
    </row>
    <row r="130" spans="1:1">
      <c r="A130" s="21">
        <v>1.1696296296296296E-3</v>
      </c>
    </row>
    <row r="131" spans="1:1">
      <c r="A131" s="17">
        <v>6.8902777777777766E-4</v>
      </c>
    </row>
    <row r="132" spans="1:1">
      <c r="A132" s="17">
        <v>6.0693287037037042E-4</v>
      </c>
    </row>
    <row r="133" spans="1:1">
      <c r="A133" s="17">
        <v>5.9496527777777781E-4</v>
      </c>
    </row>
    <row r="134" spans="1:1">
      <c r="A134" s="17">
        <v>5.9283564814814811E-4</v>
      </c>
    </row>
    <row r="135" spans="1:1">
      <c r="A135" s="17">
        <v>5.8707175925925919E-4</v>
      </c>
    </row>
    <row r="136" spans="1:1">
      <c r="A136" s="93" t="s">
        <v>2</v>
      </c>
    </row>
    <row r="137" spans="1:1">
      <c r="A137" s="17">
        <v>6.4787037037037038E-4</v>
      </c>
    </row>
    <row r="138" spans="1:1">
      <c r="A138" s="17">
        <v>5.9688657407407401E-4</v>
      </c>
    </row>
    <row r="139" spans="1:1">
      <c r="A139" s="17">
        <v>5.8755787037037034E-4</v>
      </c>
    </row>
    <row r="140" spans="1:1">
      <c r="A140" s="17">
        <v>5.9067129629629628E-4</v>
      </c>
    </row>
    <row r="141" spans="1:1">
      <c r="A141" s="17">
        <v>5.8969907407407419E-4</v>
      </c>
    </row>
    <row r="142" spans="1:1">
      <c r="A142" s="17">
        <v>5.894675925925926E-4</v>
      </c>
    </row>
    <row r="143" spans="1:1">
      <c r="A143" s="17">
        <v>5.9377314814814807E-4</v>
      </c>
    </row>
    <row r="144" spans="1:1">
      <c r="A144" s="17">
        <v>6.0288194444444441E-4</v>
      </c>
    </row>
    <row r="145" spans="1:1">
      <c r="A145" s="93" t="s">
        <v>586</v>
      </c>
    </row>
    <row r="146" spans="1:1">
      <c r="A146" s="17">
        <v>6.8998842592592593E-4</v>
      </c>
    </row>
    <row r="147" spans="1:1">
      <c r="A147" s="17">
        <v>6.3589120370370373E-4</v>
      </c>
    </row>
    <row r="148" spans="1:1">
      <c r="A148" s="17">
        <v>6.380671296296296E-4</v>
      </c>
    </row>
    <row r="149" spans="1:1">
      <c r="A149" s="17">
        <v>6.3565972222222225E-4</v>
      </c>
    </row>
    <row r="150" spans="1:1">
      <c r="A150" s="17">
        <v>6.2320601851851849E-4</v>
      </c>
    </row>
    <row r="151" spans="1:1">
      <c r="A151" s="17">
        <v>6.2393518518518516E-4</v>
      </c>
    </row>
    <row r="152" spans="1:1">
      <c r="A152" s="17">
        <v>6.1650462962962961E-4</v>
      </c>
    </row>
    <row r="153" spans="1:1">
      <c r="A153" s="17">
        <v>6.2106481481481485E-4</v>
      </c>
    </row>
    <row r="154" spans="1:1">
      <c r="A154" s="17">
        <v>6.2250000000000001E-4</v>
      </c>
    </row>
    <row r="155" spans="1:1">
      <c r="A155" s="17">
        <v>6.201041666666667E-4</v>
      </c>
    </row>
    <row r="156" spans="1:1">
      <c r="A156" s="17">
        <v>6.2535879629629627E-4</v>
      </c>
    </row>
    <row r="157" spans="1:1">
      <c r="A157" s="93" t="s">
        <v>11</v>
      </c>
    </row>
    <row r="158" spans="1:1">
      <c r="A158" s="17">
        <v>6.4380787037037043E-4</v>
      </c>
    </row>
    <row r="159" spans="1:1">
      <c r="A159" s="17">
        <v>5.9879629629629627E-4</v>
      </c>
    </row>
    <row r="160" spans="1:1">
      <c r="A160" s="17">
        <v>5.8874999999999997E-4</v>
      </c>
    </row>
    <row r="161" spans="1:1">
      <c r="A161" s="17">
        <v>5.9377314814814807E-4</v>
      </c>
    </row>
    <row r="162" spans="1:1">
      <c r="A162" s="17">
        <v>5.9496527777777781E-4</v>
      </c>
    </row>
    <row r="163" spans="1:1">
      <c r="A163" s="17">
        <v>5.9499999999999993E-4</v>
      </c>
    </row>
    <row r="164" spans="1:1">
      <c r="A164" s="17">
        <v>5.9065972222222224E-4</v>
      </c>
    </row>
    <row r="165" spans="1:1">
      <c r="A165" s="17">
        <v>5.9520833333333333E-4</v>
      </c>
    </row>
    <row r="166" spans="1:1">
      <c r="A166" s="17">
        <v>5.9113425925925924E-4</v>
      </c>
    </row>
    <row r="167" spans="1:1">
      <c r="A167" s="17">
        <v>5.9569444444444448E-4</v>
      </c>
    </row>
    <row r="168" spans="1:1">
      <c r="A168" s="93" t="s">
        <v>10</v>
      </c>
    </row>
    <row r="169" spans="1:1">
      <c r="A169" s="17">
        <v>6.356481481481481E-4</v>
      </c>
    </row>
    <row r="170" spans="1:1">
      <c r="A170" s="17">
        <v>5.8491898148148151E-4</v>
      </c>
    </row>
    <row r="171" spans="1:1">
      <c r="A171" s="17">
        <v>5.9353009259259266E-4</v>
      </c>
    </row>
    <row r="172" spans="1:1">
      <c r="A172" s="17">
        <v>5.9018518518518524E-4</v>
      </c>
    </row>
    <row r="173" spans="1:1">
      <c r="A173" s="17">
        <v>5.8469907407407407E-4</v>
      </c>
    </row>
    <row r="174" spans="1:1">
      <c r="A174" s="17">
        <v>5.8731481481481482E-4</v>
      </c>
    </row>
    <row r="175" spans="1:1">
      <c r="A175" s="17">
        <v>5.8180555555555557E-4</v>
      </c>
    </row>
    <row r="176" spans="1:1">
      <c r="A176" s="17">
        <v>5.8180555555555557E-4</v>
      </c>
    </row>
    <row r="177" spans="1:1">
      <c r="A177" s="17">
        <v>5.8061342592592594E-4</v>
      </c>
    </row>
    <row r="178" spans="1:1">
      <c r="A178" s="17">
        <v>5.9259259259259258E-4</v>
      </c>
    </row>
    <row r="179" spans="1:1">
      <c r="A179" s="93" t="s">
        <v>2</v>
      </c>
    </row>
    <row r="180" spans="1:1">
      <c r="A180" s="17">
        <v>6.3972222222222219E-4</v>
      </c>
    </row>
    <row r="181" spans="1:1">
      <c r="A181" s="17">
        <v>5.9090277777777776E-4</v>
      </c>
    </row>
    <row r="182" spans="1:1">
      <c r="A182" s="17">
        <v>5.9761574074074079E-4</v>
      </c>
    </row>
    <row r="183" spans="1:1">
      <c r="A183" s="17">
        <v>5.9569444444444448E-4</v>
      </c>
    </row>
    <row r="184" spans="1:1">
      <c r="A184" s="17">
        <v>5.8971064814814813E-4</v>
      </c>
    </row>
    <row r="185" spans="1:1">
      <c r="A185" s="17">
        <v>5.925694444444445E-4</v>
      </c>
    </row>
    <row r="186" spans="1:1">
      <c r="A186" s="17">
        <v>5.9186342592592591E-4</v>
      </c>
    </row>
    <row r="187" spans="1:1">
      <c r="A187" s="17">
        <v>5.9545138888888896E-4</v>
      </c>
    </row>
    <row r="188" spans="1:1">
      <c r="A188" s="17">
        <v>5.9091435185185191E-4</v>
      </c>
    </row>
    <row r="189" spans="1:1">
      <c r="A189" s="17">
        <v>5.8707175925925919E-4</v>
      </c>
    </row>
    <row r="190" spans="1:1">
      <c r="A190" s="17">
        <v>6.0383101851851841E-4</v>
      </c>
    </row>
    <row r="191" spans="1:1">
      <c r="A191" s="17">
        <v>5.8418981481481484E-4</v>
      </c>
    </row>
    <row r="192" spans="1:1">
      <c r="A192" s="17">
        <v>5.940162037037037E-4</v>
      </c>
    </row>
    <row r="193" spans="1:1">
      <c r="A193" s="17">
        <v>5.904398148148148E-4</v>
      </c>
    </row>
    <row r="194" spans="1:1">
      <c r="A194" s="17">
        <v>5.9210648148148154E-4</v>
      </c>
    </row>
    <row r="195" spans="1:1">
      <c r="A195" s="17">
        <v>5.8611111111111114E-4</v>
      </c>
    </row>
    <row r="196" spans="1:1">
      <c r="A196" s="17">
        <v>5.9592592592592585E-4</v>
      </c>
    </row>
    <row r="197" spans="1:1">
      <c r="A197" s="17">
        <v>5.9090277777777776E-4</v>
      </c>
    </row>
    <row r="198" spans="1:1">
      <c r="A198" s="17">
        <v>5.9042824074074065E-4</v>
      </c>
    </row>
    <row r="199" spans="1:1">
      <c r="A199" s="17">
        <v>5.9042824074074065E-4</v>
      </c>
    </row>
    <row r="200" spans="1:1">
      <c r="A200" s="17">
        <v>5.8971064814814813E-4</v>
      </c>
    </row>
    <row r="201" spans="1:1">
      <c r="A201" s="17">
        <v>5.8491898148148151E-4</v>
      </c>
    </row>
    <row r="202" spans="1:1">
      <c r="A202" s="17">
        <v>5.8898148148148145E-4</v>
      </c>
    </row>
    <row r="203" spans="1:1">
      <c r="A203" s="93" t="s">
        <v>586</v>
      </c>
    </row>
    <row r="204" spans="1:1">
      <c r="A204" s="17">
        <v>6.6101851851851857E-4</v>
      </c>
    </row>
    <row r="205" spans="1:1">
      <c r="A205" s="17">
        <v>6.1340277777777771E-4</v>
      </c>
    </row>
    <row r="206" spans="1:1">
      <c r="A206" s="17">
        <v>6.1793981481481487E-4</v>
      </c>
    </row>
    <row r="207" spans="1:1">
      <c r="A207" s="17">
        <v>6.2416666666666664E-4</v>
      </c>
    </row>
    <row r="208" spans="1:1">
      <c r="A208" s="17">
        <v>6.1939814814814811E-4</v>
      </c>
    </row>
    <row r="209" spans="1:1">
      <c r="A209" s="17">
        <v>6.1675925925925928E-4</v>
      </c>
    </row>
    <row r="210" spans="1:1">
      <c r="A210" s="17">
        <v>6.1626157407407409E-4</v>
      </c>
    </row>
    <row r="211" spans="1:1">
      <c r="A211" s="17">
        <v>6.1340277777777771E-4</v>
      </c>
    </row>
    <row r="212" spans="1:1">
      <c r="A212" s="17">
        <v>6.1914351851851855E-4</v>
      </c>
    </row>
    <row r="213" spans="1:1">
      <c r="A213" s="93" t="s">
        <v>11</v>
      </c>
    </row>
    <row r="214" spans="1:1">
      <c r="A214" s="17">
        <v>6.5994212962962957E-4</v>
      </c>
    </row>
    <row r="215" spans="1:1">
      <c r="A215" s="17">
        <v>6.3613425925925925E-4</v>
      </c>
    </row>
    <row r="216" spans="1:1">
      <c r="A216" s="17">
        <v>6.155555555555555E-4</v>
      </c>
    </row>
    <row r="217" spans="1:1">
      <c r="A217" s="17">
        <v>5.8635416666666666E-4</v>
      </c>
    </row>
    <row r="218" spans="1:1">
      <c r="A218" s="17">
        <v>5.8685185185185186E-4</v>
      </c>
    </row>
    <row r="219" spans="1:1">
      <c r="A219" s="17">
        <v>6.0214120370370369E-4</v>
      </c>
    </row>
    <row r="220" spans="1:1">
      <c r="A220" s="17">
        <v>5.8827546296296297E-4</v>
      </c>
    </row>
    <row r="221" spans="1:1">
      <c r="A221" s="17">
        <v>5.8778935185185182E-4</v>
      </c>
    </row>
    <row r="222" spans="1:1">
      <c r="A222" s="17">
        <v>5.9353009259259266E-4</v>
      </c>
    </row>
    <row r="223" spans="1:1">
      <c r="A223" s="93" t="s">
        <v>10</v>
      </c>
    </row>
    <row r="224" spans="1:1">
      <c r="A224" s="17">
        <v>6.3063657407407415E-4</v>
      </c>
    </row>
    <row r="225" spans="1:1">
      <c r="A225" s="17">
        <v>5.8539351851851862E-4</v>
      </c>
    </row>
    <row r="226" spans="1:1">
      <c r="A226" s="17">
        <v>5.8539351851851862E-4</v>
      </c>
    </row>
    <row r="227" spans="1:1">
      <c r="A227" s="17">
        <v>5.8230324074074076E-4</v>
      </c>
    </row>
    <row r="228" spans="1:1">
      <c r="A228" s="17">
        <v>5.820486111111112E-4</v>
      </c>
    </row>
    <row r="229" spans="1:1">
      <c r="A229" s="17">
        <v>5.7725694444444448E-4</v>
      </c>
    </row>
    <row r="230" spans="1:1">
      <c r="A230" s="17">
        <v>5.8707175925925919E-4</v>
      </c>
    </row>
    <row r="231" spans="1:1">
      <c r="A231" s="17">
        <v>5.839699074074074E-4</v>
      </c>
    </row>
    <row r="232" spans="1:1">
      <c r="A232" s="17">
        <v>5.8228009259259246E-4</v>
      </c>
    </row>
    <row r="233" spans="1:1">
      <c r="A233" s="17">
        <v>5.7918981481481482E-4</v>
      </c>
    </row>
    <row r="234" spans="1:1">
      <c r="A234" s="17">
        <v>5.8229166666666661E-4</v>
      </c>
    </row>
  </sheetData>
  <printOptions horizontalCentered="1" verticalCentered="1"/>
  <pageMargins left="0" right="0" top="0" bottom="0" header="0.31496062992125984" footer="0.31496062992125984"/>
  <pageSetup paperSize="145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8"/>
  <sheetViews>
    <sheetView topLeftCell="G1" workbookViewId="0">
      <selection activeCell="I6" sqref="I6"/>
    </sheetView>
  </sheetViews>
  <sheetFormatPr baseColWidth="10" defaultRowHeight="15"/>
  <cols>
    <col min="1" max="1" width="11.42578125" style="17"/>
    <col min="4" max="4" width="11.42578125" customWidth="1"/>
    <col min="5" max="7" width="11.42578125" style="20"/>
    <col min="9" max="9" width="16.5703125" bestFit="1" customWidth="1"/>
    <col min="11" max="11" width="11.42578125" customWidth="1"/>
    <col min="12" max="14" width="11.42578125" style="37"/>
  </cols>
  <sheetData>
    <row r="1" spans="1:14" ht="15.75" thickBot="1">
      <c r="A1" s="17" t="s">
        <v>181</v>
      </c>
      <c r="B1" s="1" t="s">
        <v>182</v>
      </c>
      <c r="C1" s="1"/>
      <c r="D1" s="1"/>
      <c r="E1" s="20" t="s">
        <v>10</v>
      </c>
      <c r="F1" s="20" t="s">
        <v>11</v>
      </c>
      <c r="G1" s="20" t="s">
        <v>2</v>
      </c>
      <c r="K1" s="55"/>
      <c r="L1" s="52" t="s">
        <v>10</v>
      </c>
      <c r="M1" s="53" t="s">
        <v>11</v>
      </c>
      <c r="N1" s="54" t="s">
        <v>2</v>
      </c>
    </row>
    <row r="2" spans="1:14">
      <c r="A2" s="17">
        <v>8.6906249999999993E-4</v>
      </c>
      <c r="B2" t="s">
        <v>14</v>
      </c>
      <c r="D2">
        <v>1</v>
      </c>
      <c r="E2" s="24">
        <v>8.3381944444444432E-4</v>
      </c>
      <c r="F2" s="24">
        <v>8.5393518518518511E-4</v>
      </c>
      <c r="G2" s="24">
        <v>8.6906249999999993E-4</v>
      </c>
      <c r="I2" s="28" t="s">
        <v>181</v>
      </c>
      <c r="K2" s="56">
        <v>1</v>
      </c>
      <c r="L2" s="59">
        <v>7.4025462962962966E-4</v>
      </c>
      <c r="M2" s="45">
        <v>8.266550925925927E-4</v>
      </c>
      <c r="N2" s="46">
        <v>7.4432870370370375E-4</v>
      </c>
    </row>
    <row r="3" spans="1:14">
      <c r="A3" s="17">
        <v>8.2232638888888893E-4</v>
      </c>
      <c r="B3" t="s">
        <v>15</v>
      </c>
      <c r="D3">
        <v>2</v>
      </c>
      <c r="E3" s="24">
        <v>7.7208333333333328E-4</v>
      </c>
      <c r="F3" s="24">
        <v>9.1207175925925928E-4</v>
      </c>
      <c r="G3" s="24">
        <v>8.2232638888888893E-4</v>
      </c>
      <c r="K3" s="57">
        <v>2</v>
      </c>
      <c r="L3" s="60">
        <v>7.244328703703704E-4</v>
      </c>
      <c r="M3" s="43">
        <v>7.7350694444444439E-4</v>
      </c>
      <c r="N3" s="47">
        <v>7.3545138888888889E-4</v>
      </c>
    </row>
    <row r="4" spans="1:14">
      <c r="A4" s="17">
        <v>7.7280092592592591E-4</v>
      </c>
      <c r="B4" t="s">
        <v>16</v>
      </c>
      <c r="D4">
        <v>3</v>
      </c>
      <c r="E4" s="24">
        <v>8.949305555555555E-4</v>
      </c>
      <c r="F4" s="24">
        <v>8.1923611111111118E-4</v>
      </c>
      <c r="G4" s="24">
        <v>7.7280092592592591E-4</v>
      </c>
      <c r="K4" s="57">
        <v>3</v>
      </c>
      <c r="L4" s="60">
        <v>7.3020833333333347E-4</v>
      </c>
      <c r="M4" s="43">
        <v>7.8476851851851841E-4</v>
      </c>
      <c r="N4" s="47">
        <v>7.3523148148148156E-4</v>
      </c>
    </row>
    <row r="5" spans="1:14">
      <c r="A5" s="17">
        <v>7.7924768518518523E-4</v>
      </c>
      <c r="B5" t="s">
        <v>17</v>
      </c>
      <c r="D5">
        <v>4</v>
      </c>
      <c r="E5" s="24">
        <v>7.7662037037037033E-4</v>
      </c>
      <c r="F5" s="24">
        <v>9.1901620370370368E-4</v>
      </c>
      <c r="G5" s="24">
        <v>7.7924768518518523E-4</v>
      </c>
      <c r="K5" s="57">
        <v>4</v>
      </c>
      <c r="L5" s="60">
        <v>7.330555555555557E-4</v>
      </c>
      <c r="M5" s="43">
        <v>7.7613425925925929E-4</v>
      </c>
      <c r="N5" s="47">
        <v>7.3065972222222206E-4</v>
      </c>
    </row>
    <row r="6" spans="1:14">
      <c r="A6" s="17">
        <v>7.5892361111111115E-4</v>
      </c>
      <c r="B6" t="s">
        <v>18</v>
      </c>
      <c r="D6">
        <v>5</v>
      </c>
      <c r="E6" s="24">
        <v>7.5581018518518521E-4</v>
      </c>
      <c r="F6" s="24">
        <v>8.0822916666666673E-4</v>
      </c>
      <c r="G6" s="24">
        <v>7.5892361111111115E-4</v>
      </c>
      <c r="K6" s="57">
        <v>5</v>
      </c>
      <c r="L6" s="60">
        <v>7.2015046296296291E-4</v>
      </c>
      <c r="M6" s="43">
        <v>7.6826388888888897E-4</v>
      </c>
      <c r="N6" s="47">
        <v>7.6968749999999997E-4</v>
      </c>
    </row>
    <row r="7" spans="1:14">
      <c r="A7" s="17">
        <v>7.5579861111111106E-4</v>
      </c>
      <c r="B7" t="s">
        <v>19</v>
      </c>
      <c r="D7">
        <v>6</v>
      </c>
      <c r="E7" s="24">
        <v>8.0174768518518518E-4</v>
      </c>
      <c r="F7" s="24">
        <v>7.7756944444444445E-4</v>
      </c>
      <c r="G7" s="24">
        <v>7.5579861111111106E-4</v>
      </c>
      <c r="K7" s="57">
        <v>6</v>
      </c>
      <c r="L7" s="60">
        <v>7.2348379629629629E-4</v>
      </c>
      <c r="M7" s="43">
        <v>7.7039351851851845E-4</v>
      </c>
      <c r="N7" s="47">
        <v>7.5387731481481486E-4</v>
      </c>
    </row>
    <row r="8" spans="1:14">
      <c r="A8" s="17">
        <v>7.5915509259259263E-4</v>
      </c>
      <c r="B8" t="s">
        <v>20</v>
      </c>
      <c r="D8">
        <v>7</v>
      </c>
      <c r="E8" s="33">
        <v>7.4575231481481487E-4</v>
      </c>
      <c r="F8" s="33">
        <v>7.76400462962963E-4</v>
      </c>
      <c r="G8" s="24">
        <v>7.5915509259259263E-4</v>
      </c>
      <c r="K8" s="57">
        <v>7</v>
      </c>
      <c r="L8" s="60">
        <v>7.8333333333333336E-4</v>
      </c>
      <c r="M8" s="43">
        <v>7.5461805555555558E-4</v>
      </c>
      <c r="N8" s="47">
        <v>7.3116898148148151E-4</v>
      </c>
    </row>
    <row r="9" spans="1:14">
      <c r="A9" s="17">
        <v>1.8521296296296298E-3</v>
      </c>
      <c r="B9" t="s">
        <v>21</v>
      </c>
      <c r="D9">
        <v>8</v>
      </c>
      <c r="E9" s="24">
        <v>8.3070601851851849E-4</v>
      </c>
      <c r="F9" s="24">
        <v>7.931250000000001E-4</v>
      </c>
      <c r="G9" s="25"/>
      <c r="K9" s="57">
        <v>8</v>
      </c>
      <c r="L9" s="60">
        <v>7.2995370370370358E-4</v>
      </c>
      <c r="M9" s="43">
        <v>7.6392361111111105E-4</v>
      </c>
      <c r="N9" s="65">
        <v>7.2515046296296292E-4</v>
      </c>
    </row>
    <row r="10" spans="1:14">
      <c r="A10" s="17">
        <v>8.3381944444444432E-4</v>
      </c>
      <c r="B10" t="s">
        <v>22</v>
      </c>
      <c r="D10">
        <v>9</v>
      </c>
      <c r="E10" s="25"/>
      <c r="F10" s="24">
        <v>7.864467592592592E-4</v>
      </c>
      <c r="G10" s="24">
        <v>7.7326388888888887E-4</v>
      </c>
      <c r="K10" s="57">
        <v>9</v>
      </c>
      <c r="L10" s="60">
        <v>7.2635416666666671E-4</v>
      </c>
      <c r="M10" s="43">
        <v>7.6011574074074078E-4</v>
      </c>
      <c r="N10" s="47">
        <v>7.8478009259259256E-4</v>
      </c>
    </row>
    <row r="11" spans="1:14">
      <c r="A11" s="17">
        <v>7.7208333333333328E-4</v>
      </c>
      <c r="B11" t="s">
        <v>23</v>
      </c>
      <c r="D11">
        <v>10</v>
      </c>
      <c r="E11" s="25"/>
      <c r="F11" s="25"/>
      <c r="G11" s="24">
        <v>7.4359953703703708E-4</v>
      </c>
      <c r="K11" s="57">
        <v>10</v>
      </c>
      <c r="L11" s="60">
        <v>7.1440972222222229E-4</v>
      </c>
      <c r="M11" s="43">
        <v>7.7925925925925938E-4</v>
      </c>
      <c r="N11" s="47">
        <v>7.3377314814814822E-4</v>
      </c>
    </row>
    <row r="12" spans="1:14">
      <c r="A12" s="17">
        <v>8.949305555555555E-4</v>
      </c>
      <c r="B12" t="s">
        <v>24</v>
      </c>
      <c r="D12">
        <v>11</v>
      </c>
      <c r="E12" s="25"/>
      <c r="F12" s="25"/>
      <c r="G12" s="33">
        <v>7.2396990740740744E-4</v>
      </c>
      <c r="K12" s="57">
        <v>11</v>
      </c>
      <c r="L12" s="60">
        <v>7.2348379629629629E-4</v>
      </c>
      <c r="M12" s="43">
        <v>8.1395833333333331E-4</v>
      </c>
      <c r="N12" s="47">
        <v>7.2637731481481479E-4</v>
      </c>
    </row>
    <row r="13" spans="1:14">
      <c r="A13" s="17">
        <v>7.7662037037037033E-4</v>
      </c>
      <c r="B13" t="s">
        <v>25</v>
      </c>
      <c r="D13">
        <v>12</v>
      </c>
      <c r="E13" s="25"/>
      <c r="F13" s="25"/>
      <c r="G13" s="24">
        <v>7.3929398148148151E-4</v>
      </c>
      <c r="K13" s="57">
        <v>12</v>
      </c>
      <c r="L13" s="60">
        <v>7.3116898148148151E-4</v>
      </c>
      <c r="M13" s="43">
        <v>7.6442129629629635E-4</v>
      </c>
      <c r="N13" s="47">
        <v>7.3975694444444447E-4</v>
      </c>
    </row>
    <row r="14" spans="1:14">
      <c r="A14" s="17">
        <v>7.5581018518518521E-4</v>
      </c>
      <c r="B14" t="s">
        <v>26</v>
      </c>
      <c r="D14">
        <v>13</v>
      </c>
      <c r="E14" s="25"/>
      <c r="F14" s="25"/>
      <c r="G14" s="24">
        <v>7.3209490740740733E-4</v>
      </c>
      <c r="K14" s="57">
        <v>13</v>
      </c>
      <c r="L14" s="60">
        <v>7.3377314814814822E-4</v>
      </c>
      <c r="M14" s="43">
        <v>7.4909722222222218E-4</v>
      </c>
      <c r="N14" s="47">
        <v>7.3115740740740736E-4</v>
      </c>
    </row>
    <row r="15" spans="1:14">
      <c r="A15" s="17">
        <v>8.0174768518518518E-4</v>
      </c>
      <c r="B15" t="s">
        <v>27</v>
      </c>
      <c r="D15">
        <v>14</v>
      </c>
      <c r="E15" s="25"/>
      <c r="F15" s="25"/>
      <c r="G15" s="24">
        <v>7.337962962962963E-4</v>
      </c>
      <c r="K15" s="57">
        <v>14</v>
      </c>
      <c r="L15" s="63">
        <v>7.1153935185185198E-4</v>
      </c>
      <c r="M15" s="43">
        <v>7.6131944444444457E-4</v>
      </c>
      <c r="N15" s="47">
        <v>7.3114583333333332E-4</v>
      </c>
    </row>
    <row r="16" spans="1:14">
      <c r="A16" s="17">
        <v>7.4575231481481487E-4</v>
      </c>
      <c r="B16" t="s">
        <v>28</v>
      </c>
      <c r="D16">
        <v>15</v>
      </c>
      <c r="E16" s="25"/>
      <c r="F16" s="25"/>
      <c r="G16" s="24">
        <v>7.4813657407407413E-4</v>
      </c>
      <c r="K16" s="57">
        <v>15</v>
      </c>
      <c r="L16" s="60">
        <v>7.2371527777777766E-4</v>
      </c>
      <c r="M16" s="43">
        <v>7.4287037037037041E-4</v>
      </c>
      <c r="N16" s="47">
        <v>7.2828703703703695E-4</v>
      </c>
    </row>
    <row r="17" spans="1:14">
      <c r="A17" s="17">
        <v>8.3070601851851849E-4</v>
      </c>
      <c r="B17" t="s">
        <v>29</v>
      </c>
      <c r="D17">
        <v>16</v>
      </c>
      <c r="E17" s="25"/>
      <c r="F17" s="25"/>
      <c r="G17" s="24">
        <v>7.4168981481481482E-4</v>
      </c>
      <c r="K17" s="57">
        <v>16</v>
      </c>
      <c r="L17" s="60">
        <v>7.2231481481481485E-4</v>
      </c>
      <c r="M17" s="64">
        <v>7.4144675925925929E-4</v>
      </c>
      <c r="N17" s="47">
        <v>7.2901620370370362E-4</v>
      </c>
    </row>
    <row r="18" spans="1:14">
      <c r="A18" s="17">
        <v>1.813136574074074E-3</v>
      </c>
      <c r="B18" t="s">
        <v>30</v>
      </c>
      <c r="D18">
        <v>17</v>
      </c>
      <c r="E18" s="25"/>
      <c r="F18" s="25"/>
      <c r="G18" s="24">
        <v>7.258796296296296E-4</v>
      </c>
      <c r="K18" s="57">
        <v>17</v>
      </c>
      <c r="L18" s="60">
        <v>7.5868055555555552E-4</v>
      </c>
      <c r="M18" s="43">
        <v>7.8211805555555554E-4</v>
      </c>
      <c r="N18" s="47">
        <v>7.3162037037037043E-4</v>
      </c>
    </row>
    <row r="19" spans="1:14">
      <c r="A19" s="17">
        <v>8.5393518518518511E-4</v>
      </c>
      <c r="B19" t="s">
        <v>31</v>
      </c>
      <c r="D19">
        <v>18</v>
      </c>
      <c r="K19" s="57">
        <v>18</v>
      </c>
      <c r="L19" s="60">
        <v>7.3377314814814822E-4</v>
      </c>
      <c r="M19" s="43">
        <v>7.7041666666666665E-4</v>
      </c>
      <c r="N19" s="47">
        <v>7.3521990740740752E-4</v>
      </c>
    </row>
    <row r="20" spans="1:14">
      <c r="A20" s="17">
        <v>9.1207175925925928E-4</v>
      </c>
      <c r="B20" t="s">
        <v>32</v>
      </c>
      <c r="D20">
        <v>19</v>
      </c>
      <c r="E20" s="27">
        <v>8.000694444444444E-4</v>
      </c>
      <c r="F20" s="27">
        <v>1.1035648148148148E-3</v>
      </c>
      <c r="G20" s="27">
        <v>8.0390046296296297E-4</v>
      </c>
      <c r="I20" s="30" t="s">
        <v>184</v>
      </c>
      <c r="K20" s="57">
        <v>19</v>
      </c>
      <c r="L20" s="60">
        <v>7.2877314814814821E-4</v>
      </c>
      <c r="M20" s="43">
        <v>7.6822916666666663E-4</v>
      </c>
      <c r="N20" s="47">
        <v>7.3641203703703705E-4</v>
      </c>
    </row>
    <row r="21" spans="1:14">
      <c r="A21" s="17">
        <v>8.1923611111111118E-4</v>
      </c>
      <c r="B21" t="s">
        <v>33</v>
      </c>
      <c r="D21">
        <v>20</v>
      </c>
      <c r="E21" s="27">
        <v>7.4025462962962966E-4</v>
      </c>
      <c r="F21" s="27">
        <v>8.266550925925927E-4</v>
      </c>
      <c r="G21" s="27">
        <v>7.4432870370370375E-4</v>
      </c>
      <c r="K21" s="57">
        <v>20</v>
      </c>
      <c r="L21" s="60">
        <v>7.3998842592592595E-4</v>
      </c>
      <c r="M21" s="43">
        <v>7.6275462962962972E-4</v>
      </c>
      <c r="N21" s="47">
        <v>7.4480324074074065E-4</v>
      </c>
    </row>
    <row r="22" spans="1:14">
      <c r="A22" s="17">
        <v>9.1901620370370368E-4</v>
      </c>
      <c r="B22" t="s">
        <v>34</v>
      </c>
      <c r="D22">
        <v>21</v>
      </c>
      <c r="E22" s="27">
        <v>7.244328703703704E-4</v>
      </c>
      <c r="F22" s="27">
        <v>7.7350694444444439E-4</v>
      </c>
      <c r="G22" s="27">
        <v>7.3545138888888889E-4</v>
      </c>
      <c r="K22" s="57">
        <v>21</v>
      </c>
      <c r="L22" s="60">
        <v>7.2135416666666669E-4</v>
      </c>
      <c r="M22" s="43">
        <v>7.6561342592592577E-4</v>
      </c>
      <c r="N22" s="47">
        <v>7.3517361111111125E-4</v>
      </c>
    </row>
    <row r="23" spans="1:14">
      <c r="A23" s="17">
        <v>8.0822916666666673E-4</v>
      </c>
      <c r="B23" t="s">
        <v>35</v>
      </c>
      <c r="D23">
        <v>22</v>
      </c>
      <c r="E23" s="27">
        <v>7.3020833333333347E-4</v>
      </c>
      <c r="F23" s="27">
        <v>7.8476851851851841E-4</v>
      </c>
      <c r="G23" s="27">
        <v>7.3523148148148156E-4</v>
      </c>
      <c r="K23" s="57">
        <v>22</v>
      </c>
      <c r="L23" s="60">
        <v>7.3760416666666668E-4</v>
      </c>
      <c r="M23" s="43">
        <v>7.5197916666666675E-4</v>
      </c>
      <c r="N23" s="47">
        <v>7.3526620370370369E-4</v>
      </c>
    </row>
    <row r="24" spans="1:14">
      <c r="A24" s="17">
        <v>7.7756944444444445E-4</v>
      </c>
      <c r="B24" t="s">
        <v>36</v>
      </c>
      <c r="D24">
        <v>23</v>
      </c>
      <c r="E24" s="27">
        <v>7.330555555555557E-4</v>
      </c>
      <c r="F24" s="27">
        <v>7.7613425925925929E-4</v>
      </c>
      <c r="G24" s="27">
        <v>7.3065972222222206E-4</v>
      </c>
      <c r="K24" s="57">
        <v>23</v>
      </c>
      <c r="L24" s="60">
        <v>7.3810185185185177E-4</v>
      </c>
      <c r="M24" s="43">
        <v>7.6825231481481482E-4</v>
      </c>
      <c r="N24" s="47">
        <v>7.3664351851851853E-4</v>
      </c>
    </row>
    <row r="25" spans="1:14">
      <c r="A25" s="17">
        <v>7.76400462962963E-4</v>
      </c>
      <c r="B25" t="s">
        <v>37</v>
      </c>
      <c r="D25">
        <v>24</v>
      </c>
      <c r="E25" s="27">
        <v>7.2015046296296291E-4</v>
      </c>
      <c r="F25" s="27">
        <v>7.6826388888888897E-4</v>
      </c>
      <c r="G25" s="27">
        <v>7.6968749999999997E-4</v>
      </c>
      <c r="K25" s="57">
        <v>24</v>
      </c>
      <c r="L25" s="60">
        <v>7.3233796296296296E-4</v>
      </c>
      <c r="M25" s="43">
        <v>7.5315972222222223E-4</v>
      </c>
      <c r="N25" s="47">
        <v>7.5820601851851841E-4</v>
      </c>
    </row>
    <row r="26" spans="1:14">
      <c r="A26" s="17">
        <v>7.931250000000001E-4</v>
      </c>
      <c r="B26" t="s">
        <v>38</v>
      </c>
      <c r="D26">
        <v>25</v>
      </c>
      <c r="E26" s="27">
        <v>7.2348379629629629E-4</v>
      </c>
      <c r="F26" s="27">
        <v>7.7039351851851845E-4</v>
      </c>
      <c r="G26" s="27">
        <v>7.5387731481481486E-4</v>
      </c>
      <c r="K26" s="57">
        <v>25</v>
      </c>
      <c r="L26" s="60">
        <v>7.244328703703704E-4</v>
      </c>
      <c r="M26" s="43">
        <v>7.4887731481481474E-4</v>
      </c>
      <c r="N26" s="47">
        <v>7.4478009259259246E-4</v>
      </c>
    </row>
    <row r="27" spans="1:14">
      <c r="A27" s="17">
        <v>7.864467592592592E-4</v>
      </c>
      <c r="B27" t="s">
        <v>39</v>
      </c>
      <c r="D27">
        <v>26</v>
      </c>
      <c r="E27" s="27">
        <v>7.8333333333333336E-4</v>
      </c>
      <c r="F27" s="27">
        <v>7.5461805555555558E-4</v>
      </c>
      <c r="G27" s="27"/>
      <c r="K27" s="57">
        <v>26</v>
      </c>
      <c r="L27" s="60">
        <v>7.1057870370370372E-4</v>
      </c>
      <c r="M27" s="43">
        <v>7.4574074074074083E-4</v>
      </c>
      <c r="N27" s="47">
        <v>7.4457175925925917E-4</v>
      </c>
    </row>
    <row r="28" spans="1:14">
      <c r="A28" s="17">
        <v>2.5158449074074072E-3</v>
      </c>
      <c r="B28" t="s">
        <v>40</v>
      </c>
      <c r="D28">
        <v>27</v>
      </c>
      <c r="E28" s="27">
        <v>7.2995370370370358E-4</v>
      </c>
      <c r="F28" s="27">
        <v>7.6392361111111105E-4</v>
      </c>
      <c r="G28" s="27">
        <v>7.5650462962962954E-4</v>
      </c>
      <c r="K28" s="57">
        <v>27</v>
      </c>
      <c r="L28" s="60">
        <v>7.1726851851851845E-4</v>
      </c>
      <c r="M28" s="43">
        <v>7.6944444444444456E-4</v>
      </c>
      <c r="N28" s="47">
        <v>7.4070601851851858E-4</v>
      </c>
    </row>
    <row r="29" spans="1:14">
      <c r="A29" s="17">
        <v>7.7326388888888887E-4</v>
      </c>
      <c r="B29" t="s">
        <v>41</v>
      </c>
      <c r="D29">
        <v>28</v>
      </c>
      <c r="E29" s="27"/>
      <c r="F29" s="27">
        <v>7.6011574074074078E-4</v>
      </c>
      <c r="G29" s="27">
        <v>7.3116898148148151E-4</v>
      </c>
      <c r="K29" s="57">
        <v>28</v>
      </c>
      <c r="L29" s="60">
        <v>7.1129629629629624E-4</v>
      </c>
      <c r="M29" s="43">
        <v>7.4143518518518525E-4</v>
      </c>
      <c r="N29" s="47">
        <v>7.2877314814814821E-4</v>
      </c>
    </row>
    <row r="30" spans="1:14">
      <c r="A30" s="17">
        <v>7.4359953703703708E-4</v>
      </c>
      <c r="B30" t="s">
        <v>42</v>
      </c>
      <c r="D30">
        <v>29</v>
      </c>
      <c r="E30" s="27">
        <v>7.5820601851851841E-4</v>
      </c>
      <c r="F30" s="27"/>
      <c r="G30" s="31">
        <v>7.2515046296296292E-4</v>
      </c>
      <c r="K30" s="57">
        <v>29</v>
      </c>
      <c r="L30" s="60">
        <v>9.072916666666666E-4</v>
      </c>
      <c r="M30" s="43">
        <v>7.4695601851851843E-4</v>
      </c>
      <c r="N30" s="47">
        <v>7.4813657407407413E-4</v>
      </c>
    </row>
    <row r="31" spans="1:14">
      <c r="A31" s="17">
        <v>7.2396990740740744E-4</v>
      </c>
      <c r="B31" t="s">
        <v>43</v>
      </c>
      <c r="D31">
        <v>30</v>
      </c>
      <c r="E31" s="27">
        <v>7.2635416666666671E-4</v>
      </c>
      <c r="F31" s="27">
        <v>8.0342592592592586E-4</v>
      </c>
      <c r="G31" s="27">
        <v>7.8478009259259256E-4</v>
      </c>
      <c r="K31" s="57">
        <v>30</v>
      </c>
      <c r="L31" s="60">
        <v>7.1511574074074088E-4</v>
      </c>
      <c r="M31" s="43">
        <v>7.4645833333333335E-4</v>
      </c>
      <c r="N31" s="47">
        <v>7.4049768518518518E-4</v>
      </c>
    </row>
    <row r="32" spans="1:14">
      <c r="A32" s="17">
        <v>7.3929398148148151E-4</v>
      </c>
      <c r="B32" t="s">
        <v>44</v>
      </c>
      <c r="D32">
        <v>31</v>
      </c>
      <c r="E32" s="27">
        <v>7.1440972222222229E-4</v>
      </c>
      <c r="F32" s="27">
        <v>7.7925925925925938E-4</v>
      </c>
      <c r="G32" s="27">
        <v>7.3377314814814822E-4</v>
      </c>
      <c r="K32" s="57">
        <v>31</v>
      </c>
      <c r="L32" s="60">
        <v>7.2206018518518528E-4</v>
      </c>
      <c r="M32" s="43">
        <v>7.4361111111111112E-4</v>
      </c>
      <c r="N32" s="47">
        <v>7.4430555555555567E-4</v>
      </c>
    </row>
    <row r="33" spans="1:14">
      <c r="A33" s="17">
        <v>7.3209490740740733E-4</v>
      </c>
      <c r="B33" t="s">
        <v>45</v>
      </c>
      <c r="D33">
        <v>32</v>
      </c>
      <c r="E33" s="27">
        <v>7.2348379629629629E-4</v>
      </c>
      <c r="F33" s="27">
        <v>8.1395833333333331E-4</v>
      </c>
      <c r="G33" s="27">
        <v>7.2637731481481479E-4</v>
      </c>
      <c r="K33" s="57">
        <v>32</v>
      </c>
      <c r="L33" s="60">
        <v>7.2850694444444449E-4</v>
      </c>
      <c r="M33" s="43">
        <v>7.5100694444444444E-4</v>
      </c>
      <c r="N33" s="48">
        <v>7.1703703703703697E-4</v>
      </c>
    </row>
    <row r="34" spans="1:14">
      <c r="A34" s="17">
        <v>7.337962962962963E-4</v>
      </c>
      <c r="B34" t="s">
        <v>20</v>
      </c>
      <c r="D34">
        <v>33</v>
      </c>
      <c r="E34" s="27">
        <v>7.3116898148148151E-4</v>
      </c>
      <c r="F34" s="27">
        <v>7.6442129629629635E-4</v>
      </c>
      <c r="G34" s="27">
        <v>7.3975694444444447E-4</v>
      </c>
      <c r="K34" s="57">
        <v>33</v>
      </c>
      <c r="L34" s="60">
        <v>7.1274305555555555E-4</v>
      </c>
      <c r="M34" s="43">
        <v>7.3976851851851851E-4</v>
      </c>
      <c r="N34" s="47">
        <v>7.1798611111111108E-4</v>
      </c>
    </row>
    <row r="35" spans="1:14">
      <c r="A35" s="17">
        <v>7.4813657407407413E-4</v>
      </c>
      <c r="B35" t="s">
        <v>46</v>
      </c>
      <c r="D35">
        <v>34</v>
      </c>
      <c r="E35" s="27">
        <v>7.3377314814814822E-4</v>
      </c>
      <c r="F35" s="27">
        <v>7.4909722222222218E-4</v>
      </c>
      <c r="G35" s="27">
        <v>7.3115740740740736E-4</v>
      </c>
      <c r="K35" s="57">
        <v>34</v>
      </c>
      <c r="L35" s="60">
        <v>7.1821759259259267E-4</v>
      </c>
      <c r="M35" s="43">
        <v>7.4885416666666666E-4</v>
      </c>
      <c r="N35" s="47">
        <v>7.3211805555555541E-4</v>
      </c>
    </row>
    <row r="36" spans="1:14">
      <c r="A36" s="17">
        <v>7.4168981481481482E-4</v>
      </c>
      <c r="B36" t="s">
        <v>47</v>
      </c>
      <c r="D36">
        <v>35</v>
      </c>
      <c r="E36" s="31">
        <v>7.1153935185185198E-4</v>
      </c>
      <c r="F36" s="27">
        <v>7.6131944444444457E-4</v>
      </c>
      <c r="G36" s="27">
        <v>7.3114583333333332E-4</v>
      </c>
      <c r="K36" s="57">
        <v>35</v>
      </c>
      <c r="L36" s="60">
        <v>7.0865740740740741E-4</v>
      </c>
      <c r="M36" s="43">
        <v>7.3666666666666661E-4</v>
      </c>
      <c r="N36" s="47">
        <v>7.3113425925925917E-4</v>
      </c>
    </row>
    <row r="37" spans="1:14">
      <c r="A37" s="17">
        <v>7.258796296296296E-4</v>
      </c>
      <c r="B37" t="s">
        <v>48</v>
      </c>
      <c r="D37">
        <v>36</v>
      </c>
      <c r="E37" s="27">
        <v>7.2371527777777766E-4</v>
      </c>
      <c r="F37" s="27">
        <v>7.4287037037037041E-4</v>
      </c>
      <c r="G37" s="27">
        <v>7.2828703703703695E-4</v>
      </c>
      <c r="K37" s="57">
        <v>36</v>
      </c>
      <c r="L37" s="61">
        <v>7.0530092592592595E-4</v>
      </c>
      <c r="M37" s="43">
        <v>7.4287037037037041E-4</v>
      </c>
      <c r="N37" s="47">
        <v>7.2446759259259252E-4</v>
      </c>
    </row>
    <row r="38" spans="1:14">
      <c r="B38" t="s">
        <v>49</v>
      </c>
      <c r="D38">
        <v>37</v>
      </c>
      <c r="E38" s="27">
        <v>7.2231481481481485E-4</v>
      </c>
      <c r="F38" s="31">
        <v>7.4144675925925929E-4</v>
      </c>
      <c r="G38" s="21"/>
      <c r="K38" s="57">
        <v>37</v>
      </c>
      <c r="L38" s="60">
        <v>7.1488425925925929E-4</v>
      </c>
      <c r="M38" s="43">
        <v>7.4432870370370375E-4</v>
      </c>
      <c r="N38" s="47">
        <v>7.6466435185185188E-4</v>
      </c>
    </row>
    <row r="39" spans="1:14">
      <c r="B39" t="s">
        <v>50</v>
      </c>
      <c r="D39">
        <v>38</v>
      </c>
      <c r="E39" s="21"/>
      <c r="F39" s="21"/>
      <c r="G39" s="26">
        <v>7.9288194444444447E-4</v>
      </c>
      <c r="I39" s="29" t="s">
        <v>185</v>
      </c>
      <c r="K39" s="57">
        <v>38</v>
      </c>
      <c r="L39" s="60">
        <v>7.1247685185185183E-4</v>
      </c>
      <c r="M39" s="43">
        <v>7.3664351851851853E-4</v>
      </c>
      <c r="N39" s="47">
        <v>7.4023148148148147E-4</v>
      </c>
    </row>
    <row r="40" spans="1:14">
      <c r="B40" t="s">
        <v>51</v>
      </c>
      <c r="D40">
        <v>39</v>
      </c>
      <c r="E40" s="26">
        <v>8.4195601851851847E-4</v>
      </c>
      <c r="F40" s="26">
        <v>8.0464120370370368E-4</v>
      </c>
      <c r="G40" s="26">
        <v>7.2901620370370362E-4</v>
      </c>
      <c r="K40" s="57">
        <v>39</v>
      </c>
      <c r="L40" s="60">
        <v>7.1990740740740739E-4</v>
      </c>
      <c r="M40" s="43">
        <v>7.4576388888888902E-4</v>
      </c>
      <c r="N40" s="47">
        <v>7.3188657407407404E-4</v>
      </c>
    </row>
    <row r="41" spans="1:14">
      <c r="B41" t="s">
        <v>52</v>
      </c>
      <c r="D41">
        <v>40</v>
      </c>
      <c r="E41" s="26">
        <v>7.5868055555555552E-4</v>
      </c>
      <c r="F41" s="26">
        <v>7.8211805555555554E-4</v>
      </c>
      <c r="G41" s="26">
        <v>7.3162037037037043E-4</v>
      </c>
      <c r="K41" s="57">
        <v>40</v>
      </c>
      <c r="L41" s="60">
        <v>7.8762731481481479E-4</v>
      </c>
      <c r="M41" s="43">
        <v>7.3903935185185184E-4</v>
      </c>
      <c r="N41" s="47">
        <v>7.4693287037037035E-4</v>
      </c>
    </row>
    <row r="42" spans="1:14">
      <c r="B42" t="s">
        <v>53</v>
      </c>
      <c r="D42">
        <v>41</v>
      </c>
      <c r="E42" s="26">
        <v>7.3377314814814822E-4</v>
      </c>
      <c r="F42" s="26">
        <v>7.7041666666666665E-4</v>
      </c>
      <c r="G42" s="26">
        <v>7.3521990740740752E-4</v>
      </c>
      <c r="K42" s="57">
        <v>41</v>
      </c>
      <c r="L42" s="60">
        <v>7.1703703703703697E-4</v>
      </c>
      <c r="M42" s="43">
        <v>7.4001157407407403E-4</v>
      </c>
      <c r="N42" s="47">
        <v>7.2613425925925927E-4</v>
      </c>
    </row>
    <row r="43" spans="1:14">
      <c r="B43" t="s">
        <v>54</v>
      </c>
      <c r="D43">
        <v>42</v>
      </c>
      <c r="E43" s="26">
        <v>7.2877314814814821E-4</v>
      </c>
      <c r="F43" s="26">
        <v>7.6822916666666663E-4</v>
      </c>
      <c r="G43" s="26">
        <v>7.3641203703703705E-4</v>
      </c>
      <c r="K43" s="57">
        <v>42</v>
      </c>
      <c r="L43" s="60">
        <v>7.2037037037037046E-4</v>
      </c>
      <c r="M43" s="43">
        <v>7.6872685185185193E-4</v>
      </c>
      <c r="N43" s="47">
        <v>7.3114583333333332E-4</v>
      </c>
    </row>
    <row r="44" spans="1:14">
      <c r="B44" t="s">
        <v>55</v>
      </c>
      <c r="D44">
        <v>43</v>
      </c>
      <c r="E44" s="26">
        <v>7.3998842592592595E-4</v>
      </c>
      <c r="F44" s="26">
        <v>7.6275462962962972E-4</v>
      </c>
      <c r="G44" s="26">
        <v>7.4480324074074065E-4</v>
      </c>
      <c r="K44" s="57">
        <v>43</v>
      </c>
      <c r="L44" s="60">
        <v>7.1153935185185198E-4</v>
      </c>
      <c r="M44" s="43">
        <v>8.1707175925925925E-4</v>
      </c>
      <c r="N44" s="47">
        <v>7.3929398148148151E-4</v>
      </c>
    </row>
    <row r="45" spans="1:14">
      <c r="B45" t="s">
        <v>56</v>
      </c>
      <c r="D45">
        <v>44</v>
      </c>
      <c r="E45" s="26">
        <v>7.2135416666666669E-4</v>
      </c>
      <c r="F45" s="26">
        <v>7.6561342592592577E-4</v>
      </c>
      <c r="G45" s="26">
        <v>7.3517361111111125E-4</v>
      </c>
      <c r="K45" s="57">
        <v>44</v>
      </c>
      <c r="L45" s="60">
        <v>7.1129629629629624E-4</v>
      </c>
      <c r="M45" s="43">
        <v>7.4885416666666666E-4</v>
      </c>
      <c r="N45" s="47">
        <v>7.2444444444444433E-4</v>
      </c>
    </row>
    <row r="46" spans="1:14">
      <c r="B46" t="s">
        <v>57</v>
      </c>
      <c r="D46">
        <v>45</v>
      </c>
      <c r="E46" s="26">
        <v>7.3760416666666668E-4</v>
      </c>
      <c r="F46" s="26">
        <v>7.5197916666666675E-4</v>
      </c>
      <c r="G46" s="26">
        <v>7.3526620370370369E-4</v>
      </c>
      <c r="I46" s="19" t="s">
        <v>183</v>
      </c>
      <c r="K46" s="57">
        <v>45</v>
      </c>
      <c r="L46" s="60">
        <v>7.098379629629629E-4</v>
      </c>
      <c r="M46" s="43">
        <v>7.3570601851851846E-4</v>
      </c>
      <c r="N46" s="47">
        <v>7.2853009259259268E-4</v>
      </c>
    </row>
    <row r="47" spans="1:14">
      <c r="B47" t="s">
        <v>58</v>
      </c>
      <c r="D47">
        <v>46</v>
      </c>
      <c r="E47" s="26">
        <v>7.3810185185185177E-4</v>
      </c>
      <c r="F47" s="22"/>
      <c r="G47" s="26">
        <v>7.3664351851851853E-4</v>
      </c>
      <c r="I47" s="23">
        <v>1.8386805555555554E-3</v>
      </c>
      <c r="K47" s="57">
        <v>46</v>
      </c>
      <c r="L47" s="60">
        <v>7.1584490740740734E-4</v>
      </c>
      <c r="M47" s="43">
        <v>7.3975694444444447E-4</v>
      </c>
      <c r="N47" s="47">
        <v>7.2348379629629629E-4</v>
      </c>
    </row>
    <row r="48" spans="1:14">
      <c r="B48" t="s">
        <v>59</v>
      </c>
      <c r="D48">
        <v>47</v>
      </c>
      <c r="E48" s="26">
        <v>7.3233796296296296E-4</v>
      </c>
      <c r="F48" s="26">
        <v>7.9840277777777776E-4</v>
      </c>
      <c r="G48" s="26"/>
      <c r="K48" s="57">
        <v>47</v>
      </c>
      <c r="L48" s="60">
        <v>7.139120370370371E-4</v>
      </c>
      <c r="M48" s="43">
        <v>7.5006944444444459E-4</v>
      </c>
      <c r="N48" s="47"/>
    </row>
    <row r="49" spans="2:14">
      <c r="B49" t="s">
        <v>60</v>
      </c>
      <c r="D49">
        <v>48</v>
      </c>
      <c r="E49" s="26"/>
      <c r="F49" s="26">
        <v>7.6825231481481482E-4</v>
      </c>
      <c r="G49" s="26">
        <v>7.7068287037037036E-4</v>
      </c>
      <c r="K49" s="57">
        <v>48</v>
      </c>
      <c r="L49" s="60">
        <v>7.2540509259259259E-4</v>
      </c>
      <c r="M49" s="44">
        <v>7.2755787037037027E-4</v>
      </c>
      <c r="N49" s="49"/>
    </row>
    <row r="50" spans="2:14">
      <c r="B50" t="s">
        <v>61</v>
      </c>
      <c r="D50">
        <v>49</v>
      </c>
      <c r="E50" s="26">
        <v>7.7376157407407396E-4</v>
      </c>
      <c r="F50" s="26">
        <v>7.5315972222222223E-4</v>
      </c>
      <c r="G50" s="26">
        <v>7.5820601851851841E-4</v>
      </c>
      <c r="K50" s="57">
        <v>49</v>
      </c>
      <c r="L50" s="60">
        <v>7.1009259259259257E-4</v>
      </c>
      <c r="M50" s="42"/>
      <c r="N50" s="49"/>
    </row>
    <row r="51" spans="2:14">
      <c r="B51" t="s">
        <v>46</v>
      </c>
      <c r="D51">
        <v>50</v>
      </c>
      <c r="E51" s="26">
        <v>7.244328703703704E-4</v>
      </c>
      <c r="F51" s="26">
        <v>7.4887731481481474E-4</v>
      </c>
      <c r="G51" s="26">
        <v>7.4478009259259246E-4</v>
      </c>
      <c r="K51" s="57">
        <v>50</v>
      </c>
      <c r="L51" s="60">
        <v>7.1271990740740746E-4</v>
      </c>
      <c r="M51" s="42"/>
      <c r="N51" s="49"/>
    </row>
    <row r="52" spans="2:14" ht="15.75" thickBot="1">
      <c r="B52" t="s">
        <v>62</v>
      </c>
      <c r="D52">
        <v>51</v>
      </c>
      <c r="E52" s="26">
        <v>7.1057870370370372E-4</v>
      </c>
      <c r="F52" s="26">
        <v>7.4574074074074083E-4</v>
      </c>
      <c r="G52" s="26">
        <v>7.4457175925925917E-4</v>
      </c>
      <c r="K52" s="58" t="s">
        <v>9</v>
      </c>
      <c r="L52" s="62">
        <f>AVERAGE(L2:L51)</f>
        <v>7.2853333333333344E-4</v>
      </c>
      <c r="M52" s="50">
        <f t="shared" ref="M52:N52" si="0">AVERAGE(M2:M51)</f>
        <v>7.5851032021604953E-4</v>
      </c>
      <c r="N52" s="51">
        <f t="shared" si="0"/>
        <v>7.3727078301127219E-4</v>
      </c>
    </row>
    <row r="53" spans="2:14">
      <c r="B53" t="s">
        <v>63</v>
      </c>
      <c r="D53">
        <v>52</v>
      </c>
      <c r="E53" s="26">
        <v>7.1726851851851845E-4</v>
      </c>
      <c r="F53" s="26">
        <v>7.6944444444444456E-4</v>
      </c>
      <c r="G53" s="26">
        <v>7.4070601851851858E-4</v>
      </c>
    </row>
    <row r="54" spans="2:14">
      <c r="B54" t="s">
        <v>47</v>
      </c>
      <c r="D54">
        <v>53</v>
      </c>
      <c r="E54" s="26">
        <v>7.1129629629629624E-4</v>
      </c>
      <c r="F54" s="26">
        <v>7.4143518518518525E-4</v>
      </c>
      <c r="G54" s="26">
        <v>7.2877314814814821E-4</v>
      </c>
      <c r="K54" s="40" t="s">
        <v>186</v>
      </c>
      <c r="L54" s="41"/>
      <c r="M54" s="41"/>
      <c r="N54" s="39"/>
    </row>
    <row r="55" spans="2:14">
      <c r="B55" t="s">
        <v>64</v>
      </c>
      <c r="D55">
        <v>54</v>
      </c>
      <c r="E55" s="26">
        <v>9.072916666666666E-4</v>
      </c>
      <c r="F55" s="26">
        <v>7.4695601851851843E-4</v>
      </c>
      <c r="G55" s="26">
        <v>7.4813657407407413E-4</v>
      </c>
      <c r="N55" s="38"/>
    </row>
    <row r="56" spans="2:14">
      <c r="B56" t="s">
        <v>65</v>
      </c>
      <c r="D56">
        <v>55</v>
      </c>
      <c r="E56" s="26">
        <v>7.1511574074074088E-4</v>
      </c>
      <c r="F56" s="26"/>
      <c r="G56" s="26">
        <v>7.4049768518518518E-4</v>
      </c>
      <c r="L56" s="38"/>
    </row>
    <row r="57" spans="2:14">
      <c r="B57" t="s">
        <v>66</v>
      </c>
      <c r="D57">
        <v>56</v>
      </c>
      <c r="E57" s="26"/>
      <c r="F57" s="26">
        <v>8.0128472222222222E-4</v>
      </c>
      <c r="G57" s="26"/>
      <c r="L57" s="38"/>
    </row>
    <row r="58" spans="2:14">
      <c r="B58" t="s">
        <v>67</v>
      </c>
      <c r="D58">
        <v>57</v>
      </c>
      <c r="E58" s="26">
        <v>7.4096064814814814E-4</v>
      </c>
      <c r="F58" s="26">
        <v>7.4645833333333335E-4</v>
      </c>
      <c r="G58" s="26">
        <v>7.7734953703703701E-4</v>
      </c>
    </row>
    <row r="59" spans="2:14">
      <c r="B59" t="s">
        <v>68</v>
      </c>
      <c r="C59" s="35"/>
      <c r="D59">
        <v>58</v>
      </c>
      <c r="E59" s="26">
        <v>7.2206018518518528E-4</v>
      </c>
      <c r="F59" s="26">
        <v>7.4361111111111112E-4</v>
      </c>
      <c r="G59" s="26">
        <v>7.4430555555555567E-4</v>
      </c>
    </row>
    <row r="60" spans="2:14">
      <c r="B60" s="18" t="s">
        <v>69</v>
      </c>
      <c r="C60" s="35"/>
      <c r="D60">
        <v>59</v>
      </c>
      <c r="E60" s="26">
        <v>7.2850694444444449E-4</v>
      </c>
      <c r="F60" s="26">
        <v>7.5100694444444444E-4</v>
      </c>
      <c r="G60" s="32">
        <v>7.1703703703703697E-4</v>
      </c>
    </row>
    <row r="61" spans="2:14">
      <c r="B61" t="s">
        <v>70</v>
      </c>
      <c r="C61" s="35"/>
      <c r="D61">
        <v>60</v>
      </c>
      <c r="E61" s="26">
        <v>7.1274305555555555E-4</v>
      </c>
      <c r="F61" s="26">
        <v>7.3976851851851851E-4</v>
      </c>
      <c r="G61" s="26">
        <v>7.1798611111111108E-4</v>
      </c>
      <c r="N61" s="38"/>
    </row>
    <row r="62" spans="2:14">
      <c r="B62" t="s">
        <v>71</v>
      </c>
      <c r="C62" s="35"/>
      <c r="D62">
        <v>61</v>
      </c>
      <c r="E62" s="26">
        <v>7.1821759259259267E-4</v>
      </c>
      <c r="F62" s="26">
        <v>7.4885416666666666E-4</v>
      </c>
      <c r="G62" s="26">
        <v>7.3211805555555541E-4</v>
      </c>
      <c r="N62" s="38"/>
    </row>
    <row r="63" spans="2:14">
      <c r="B63" t="s">
        <v>47</v>
      </c>
      <c r="C63" s="35"/>
      <c r="D63">
        <v>62</v>
      </c>
      <c r="E63" s="26">
        <v>7.0865740740740741E-4</v>
      </c>
      <c r="F63" s="26">
        <v>7.3666666666666661E-4</v>
      </c>
      <c r="G63" s="26">
        <v>7.3113425925925917E-4</v>
      </c>
      <c r="M63" s="38"/>
      <c r="N63" s="38"/>
    </row>
    <row r="64" spans="2:14">
      <c r="B64" t="s">
        <v>72</v>
      </c>
      <c r="C64" s="35"/>
      <c r="D64">
        <v>63</v>
      </c>
      <c r="E64" s="32">
        <v>7.0530092592592595E-4</v>
      </c>
      <c r="F64" s="26">
        <v>7.4287037037037041E-4</v>
      </c>
      <c r="G64" s="26">
        <v>7.2446759259259252E-4</v>
      </c>
      <c r="M64" s="38"/>
      <c r="N64" s="38"/>
    </row>
    <row r="65" spans="2:14">
      <c r="B65" t="s">
        <v>73</v>
      </c>
      <c r="C65" s="35"/>
      <c r="D65">
        <v>64</v>
      </c>
      <c r="E65" s="26"/>
      <c r="F65" s="26"/>
      <c r="G65" s="26"/>
      <c r="M65" s="38"/>
      <c r="N65" s="38"/>
    </row>
    <row r="66" spans="2:14">
      <c r="B66" t="s">
        <v>74</v>
      </c>
      <c r="C66" s="35"/>
      <c r="D66">
        <v>65</v>
      </c>
      <c r="E66" s="26">
        <v>7.5627314814814817E-4</v>
      </c>
      <c r="F66" s="26">
        <v>7.7828703703703708E-4</v>
      </c>
      <c r="G66" s="26">
        <v>7.6752314814814814E-4</v>
      </c>
      <c r="M66" s="38"/>
      <c r="N66" s="38"/>
    </row>
    <row r="67" spans="2:14">
      <c r="B67" t="s">
        <v>75</v>
      </c>
      <c r="C67" s="35"/>
      <c r="D67">
        <v>66</v>
      </c>
      <c r="E67" s="26">
        <v>7.1488425925925929E-4</v>
      </c>
      <c r="F67" s="26">
        <v>7.4432870370370375E-4</v>
      </c>
      <c r="G67" s="26">
        <v>7.6466435185185188E-4</v>
      </c>
    </row>
    <row r="68" spans="2:14">
      <c r="B68" t="s">
        <v>76</v>
      </c>
      <c r="C68" s="35"/>
      <c r="D68">
        <v>67</v>
      </c>
      <c r="E68" s="26">
        <v>7.1247685185185183E-4</v>
      </c>
      <c r="F68" s="26">
        <v>7.3664351851851853E-4</v>
      </c>
      <c r="G68" s="26">
        <v>7.4023148148148147E-4</v>
      </c>
    </row>
    <row r="69" spans="2:14">
      <c r="B69" t="s">
        <v>77</v>
      </c>
      <c r="C69" s="35"/>
      <c r="D69">
        <v>68</v>
      </c>
      <c r="E69" s="26">
        <v>7.1990740740740739E-4</v>
      </c>
      <c r="F69" s="26">
        <v>7.4576388888888902E-4</v>
      </c>
      <c r="G69" s="26">
        <v>7.3188657407407404E-4</v>
      </c>
    </row>
    <row r="70" spans="2:14">
      <c r="B70" t="s">
        <v>78</v>
      </c>
      <c r="C70" s="35"/>
      <c r="D70">
        <v>69</v>
      </c>
      <c r="E70" s="26">
        <v>7.8762731481481479E-4</v>
      </c>
      <c r="F70" s="26">
        <v>7.3903935185185184E-4</v>
      </c>
      <c r="G70" s="26">
        <v>7.4693287037037035E-4</v>
      </c>
    </row>
    <row r="71" spans="2:14">
      <c r="B71" t="s">
        <v>79</v>
      </c>
      <c r="C71" s="35"/>
      <c r="D71">
        <v>70</v>
      </c>
      <c r="E71" s="26">
        <v>7.1703703703703697E-4</v>
      </c>
      <c r="F71" s="26">
        <v>7.4001157407407403E-4</v>
      </c>
      <c r="G71" s="26">
        <v>7.2613425925925927E-4</v>
      </c>
    </row>
    <row r="72" spans="2:14">
      <c r="B72" t="s">
        <v>80</v>
      </c>
      <c r="C72" s="35"/>
      <c r="D72">
        <v>71</v>
      </c>
      <c r="E72" s="26">
        <v>7.2037037037037046E-4</v>
      </c>
      <c r="F72" s="26">
        <v>7.6872685185185193E-4</v>
      </c>
      <c r="G72" s="26"/>
    </row>
    <row r="73" spans="2:14">
      <c r="B73" t="s">
        <v>81</v>
      </c>
      <c r="C73" s="35"/>
      <c r="D73">
        <v>72</v>
      </c>
      <c r="E73" s="26">
        <v>7.1153935185185198E-4</v>
      </c>
      <c r="F73" s="26">
        <v>8.1707175925925925E-4</v>
      </c>
      <c r="G73" s="26">
        <v>7.6011574074074078E-4</v>
      </c>
    </row>
    <row r="74" spans="2:14">
      <c r="B74" t="s">
        <v>82</v>
      </c>
      <c r="C74" s="35"/>
      <c r="D74">
        <v>73</v>
      </c>
      <c r="E74" s="26"/>
      <c r="F74" s="26"/>
      <c r="G74" s="26">
        <v>7.3114583333333332E-4</v>
      </c>
    </row>
    <row r="75" spans="2:14">
      <c r="B75" t="s">
        <v>83</v>
      </c>
      <c r="C75" s="35"/>
      <c r="D75">
        <v>74</v>
      </c>
      <c r="E75" s="26">
        <v>7.5866898148148137E-4</v>
      </c>
      <c r="F75" s="26">
        <v>7.8788194444444435E-4</v>
      </c>
      <c r="G75" s="26">
        <v>7.3929398148148151E-4</v>
      </c>
    </row>
    <row r="76" spans="2:14">
      <c r="B76" t="s">
        <v>84</v>
      </c>
      <c r="C76" s="35"/>
      <c r="D76">
        <v>75</v>
      </c>
      <c r="E76" s="26">
        <v>7.1129629629629624E-4</v>
      </c>
      <c r="F76" s="26">
        <v>7.4885416666666666E-4</v>
      </c>
      <c r="G76" s="26">
        <v>7.2444444444444433E-4</v>
      </c>
    </row>
    <row r="77" spans="2:14">
      <c r="B77" t="s">
        <v>85</v>
      </c>
      <c r="C77" s="35"/>
      <c r="D77">
        <v>76</v>
      </c>
      <c r="E77" s="26">
        <v>7.098379629629629E-4</v>
      </c>
      <c r="F77" s="26">
        <v>7.3570601851851846E-4</v>
      </c>
      <c r="G77" s="26">
        <v>7.2853009259259268E-4</v>
      </c>
    </row>
    <row r="78" spans="2:14">
      <c r="B78" t="s">
        <v>86</v>
      </c>
      <c r="C78" s="35"/>
      <c r="D78">
        <v>77</v>
      </c>
      <c r="E78" s="26">
        <v>7.1584490740740734E-4</v>
      </c>
      <c r="F78" s="26">
        <v>7.3975694444444447E-4</v>
      </c>
      <c r="G78" s="26">
        <v>7.2348379629629629E-4</v>
      </c>
    </row>
    <row r="79" spans="2:14">
      <c r="B79" t="s">
        <v>87</v>
      </c>
      <c r="C79" s="35"/>
      <c r="D79">
        <v>78</v>
      </c>
      <c r="E79" s="26">
        <v>7.139120370370371E-4</v>
      </c>
      <c r="F79" s="26">
        <v>7.5006944444444459E-4</v>
      </c>
      <c r="G79" s="17"/>
    </row>
    <row r="80" spans="2:14">
      <c r="B80" t="s">
        <v>88</v>
      </c>
      <c r="C80" s="35"/>
      <c r="D80">
        <v>79</v>
      </c>
      <c r="E80" s="26"/>
      <c r="F80" s="32">
        <v>7.2755787037037027E-4</v>
      </c>
      <c r="G80" s="17"/>
    </row>
    <row r="81" spans="2:14">
      <c r="B81" t="s">
        <v>89</v>
      </c>
      <c r="C81" s="35"/>
      <c r="D81">
        <v>80</v>
      </c>
      <c r="E81" s="26">
        <v>7.4265046296296308E-4</v>
      </c>
      <c r="F81" s="17"/>
      <c r="G81" s="17"/>
    </row>
    <row r="82" spans="2:14">
      <c r="B82" t="s">
        <v>90</v>
      </c>
      <c r="C82" s="35"/>
      <c r="D82">
        <v>81</v>
      </c>
      <c r="E82" s="26">
        <v>7.2540509259259259E-4</v>
      </c>
      <c r="F82" s="17"/>
      <c r="G82" s="17"/>
    </row>
    <row r="83" spans="2:14">
      <c r="B83" t="s">
        <v>91</v>
      </c>
      <c r="C83" s="35"/>
      <c r="D83">
        <v>82</v>
      </c>
      <c r="E83" s="26">
        <v>7.1009259259259257E-4</v>
      </c>
      <c r="F83" s="17"/>
      <c r="G83" s="17"/>
    </row>
    <row r="84" spans="2:14">
      <c r="B84" t="s">
        <v>92</v>
      </c>
      <c r="C84" s="35"/>
      <c r="D84">
        <v>83</v>
      </c>
      <c r="E84" s="26">
        <v>7.1271990740740746E-4</v>
      </c>
      <c r="F84" s="17"/>
      <c r="G84" s="17"/>
    </row>
    <row r="85" spans="2:14">
      <c r="B85" t="s">
        <v>93</v>
      </c>
      <c r="C85" s="35"/>
      <c r="D85" s="35"/>
      <c r="E85" s="17"/>
      <c r="F85" s="17"/>
      <c r="G85" s="17"/>
      <c r="K85" s="35"/>
      <c r="L85" s="38"/>
      <c r="M85" s="38"/>
      <c r="N85" s="38"/>
    </row>
    <row r="86" spans="2:14">
      <c r="B86" t="s">
        <v>94</v>
      </c>
      <c r="C86" s="35"/>
      <c r="D86" s="36" t="s">
        <v>9</v>
      </c>
      <c r="E86" s="34">
        <f>AVERAGE(E2:E84)</f>
        <v>7.4258610409652041E-4</v>
      </c>
      <c r="F86" s="34">
        <f>AVERAGE(F2:F84)</f>
        <v>7.7706271701388882E-4</v>
      </c>
      <c r="G86" s="34">
        <f>AVERAGE(G2:G84)</f>
        <v>7.4670222758990875E-4</v>
      </c>
    </row>
    <row r="87" spans="2:14">
      <c r="B87" t="s">
        <v>95</v>
      </c>
      <c r="C87" s="35"/>
      <c r="D87" s="35"/>
      <c r="E87" s="17"/>
      <c r="F87" s="17"/>
      <c r="G87" s="17"/>
      <c r="K87" s="35"/>
      <c r="L87" s="38"/>
      <c r="M87" s="38"/>
      <c r="N87" s="38"/>
    </row>
    <row r="88" spans="2:14">
      <c r="B88" t="s">
        <v>96</v>
      </c>
      <c r="C88" s="35"/>
      <c r="D88" s="35"/>
      <c r="E88" s="17"/>
      <c r="F88" s="17"/>
      <c r="G88" s="17"/>
      <c r="K88" s="35"/>
      <c r="L88" s="38"/>
      <c r="M88" s="38"/>
      <c r="N88" s="38"/>
    </row>
    <row r="89" spans="2:14">
      <c r="B89" t="s">
        <v>97</v>
      </c>
      <c r="C89" s="35"/>
      <c r="D89" s="35"/>
      <c r="E89" s="17"/>
      <c r="F89" s="17"/>
      <c r="G89" s="17"/>
      <c r="K89" s="35"/>
      <c r="L89" s="38"/>
      <c r="M89" s="38"/>
      <c r="N89" s="38"/>
    </row>
    <row r="90" spans="2:14">
      <c r="B90" t="s">
        <v>16</v>
      </c>
      <c r="C90" s="35"/>
      <c r="D90" s="35"/>
      <c r="E90" s="17"/>
      <c r="F90" s="17"/>
      <c r="G90" s="17"/>
      <c r="K90" s="35"/>
      <c r="L90" s="38"/>
      <c r="M90" s="38"/>
      <c r="N90" s="38"/>
    </row>
    <row r="91" spans="2:14">
      <c r="B91" t="s">
        <v>98</v>
      </c>
      <c r="C91" s="35"/>
      <c r="D91" s="35"/>
      <c r="E91" s="17"/>
      <c r="F91" s="17"/>
      <c r="G91" s="17"/>
      <c r="K91" s="35"/>
      <c r="L91" s="38"/>
      <c r="M91" s="38"/>
      <c r="N91" s="38"/>
    </row>
    <row r="92" spans="2:14">
      <c r="B92" t="s">
        <v>99</v>
      </c>
      <c r="C92" s="35"/>
      <c r="D92" s="35"/>
      <c r="E92" s="17"/>
      <c r="F92" s="17"/>
      <c r="G92" s="17"/>
      <c r="K92" s="35"/>
      <c r="L92" s="38"/>
      <c r="M92" s="38"/>
      <c r="N92" s="38"/>
    </row>
    <row r="93" spans="2:14">
      <c r="B93" t="s">
        <v>100</v>
      </c>
      <c r="C93" s="35"/>
      <c r="D93" s="35"/>
      <c r="E93" s="17"/>
      <c r="F93" s="17"/>
      <c r="G93" s="17"/>
      <c r="K93" s="35"/>
      <c r="L93" s="38"/>
      <c r="M93" s="38"/>
      <c r="N93" s="38"/>
    </row>
    <row r="94" spans="2:14">
      <c r="B94" t="s">
        <v>101</v>
      </c>
      <c r="C94" s="35"/>
      <c r="D94" s="35"/>
      <c r="E94" s="17"/>
      <c r="F94" s="17"/>
      <c r="G94" s="17"/>
      <c r="K94" s="35"/>
      <c r="L94" s="38"/>
      <c r="M94" s="38"/>
      <c r="N94" s="38"/>
    </row>
    <row r="95" spans="2:14">
      <c r="B95" t="s">
        <v>102</v>
      </c>
      <c r="C95" s="35"/>
      <c r="D95" s="35"/>
      <c r="E95" s="17"/>
      <c r="F95" s="17"/>
      <c r="G95" s="17"/>
      <c r="K95" s="35"/>
      <c r="L95" s="38"/>
      <c r="M95" s="38"/>
      <c r="N95" s="38"/>
    </row>
    <row r="96" spans="2:14">
      <c r="B96" s="18" t="s">
        <v>103</v>
      </c>
      <c r="C96" s="35"/>
      <c r="D96" s="35"/>
      <c r="E96" s="17"/>
      <c r="F96" s="17"/>
      <c r="G96" s="17"/>
      <c r="K96" s="35"/>
      <c r="L96" s="38"/>
      <c r="M96" s="38"/>
      <c r="N96" s="38"/>
    </row>
    <row r="97" spans="2:14">
      <c r="B97" t="s">
        <v>104</v>
      </c>
      <c r="C97" s="35"/>
      <c r="D97" s="35"/>
      <c r="E97" s="17"/>
      <c r="F97" s="17"/>
      <c r="G97" s="17"/>
      <c r="K97" s="35"/>
      <c r="L97" s="38"/>
      <c r="M97" s="38"/>
      <c r="N97" s="38"/>
    </row>
    <row r="98" spans="2:14">
      <c r="B98" t="s">
        <v>105</v>
      </c>
      <c r="C98" s="35"/>
      <c r="D98" s="35"/>
      <c r="E98" s="17"/>
      <c r="F98" s="17"/>
      <c r="G98" s="17"/>
      <c r="K98" s="35"/>
      <c r="L98" s="38"/>
      <c r="M98" s="38"/>
      <c r="N98" s="38"/>
    </row>
    <row r="99" spans="2:14">
      <c r="B99" t="s">
        <v>106</v>
      </c>
      <c r="C99" s="35"/>
      <c r="D99" s="35"/>
      <c r="E99" s="17"/>
      <c r="F99" s="17"/>
      <c r="G99" s="17"/>
      <c r="K99" s="35"/>
      <c r="L99" s="38"/>
      <c r="M99" s="38"/>
      <c r="N99" s="38"/>
    </row>
    <row r="100" spans="2:14">
      <c r="B100" t="s">
        <v>107</v>
      </c>
      <c r="C100" s="35"/>
      <c r="D100" s="35"/>
      <c r="E100" s="17"/>
      <c r="F100" s="17"/>
      <c r="G100" s="17"/>
      <c r="K100" s="35"/>
      <c r="L100" s="38"/>
      <c r="M100" s="38"/>
      <c r="N100" s="38"/>
    </row>
    <row r="101" spans="2:14">
      <c r="B101" t="s">
        <v>108</v>
      </c>
      <c r="C101" s="35"/>
      <c r="D101" s="35"/>
      <c r="E101" s="17"/>
      <c r="F101" s="17"/>
      <c r="G101" s="17"/>
      <c r="K101" s="35"/>
      <c r="L101" s="38"/>
      <c r="M101" s="38"/>
      <c r="N101" s="38"/>
    </row>
    <row r="102" spans="2:14">
      <c r="B102" t="s">
        <v>109</v>
      </c>
      <c r="C102" s="35"/>
      <c r="D102" s="35"/>
      <c r="E102" s="17"/>
      <c r="F102" s="17"/>
      <c r="G102" s="17"/>
      <c r="K102" s="35"/>
      <c r="L102" s="38"/>
      <c r="M102" s="38"/>
      <c r="N102" s="38"/>
    </row>
    <row r="103" spans="2:14">
      <c r="B103" t="s">
        <v>110</v>
      </c>
      <c r="C103" s="35"/>
      <c r="D103" s="35"/>
      <c r="E103" s="17"/>
      <c r="F103" s="17"/>
      <c r="G103" s="17"/>
      <c r="K103" s="35"/>
      <c r="L103" s="38"/>
      <c r="M103" s="38"/>
      <c r="N103" s="38"/>
    </row>
    <row r="104" spans="2:14">
      <c r="B104" t="s">
        <v>111</v>
      </c>
      <c r="C104" s="35"/>
      <c r="D104" s="35"/>
      <c r="E104" s="17"/>
      <c r="F104" s="17"/>
      <c r="G104" s="17"/>
      <c r="K104" s="35"/>
      <c r="L104" s="38"/>
      <c r="M104" s="38"/>
      <c r="N104" s="38"/>
    </row>
    <row r="105" spans="2:14">
      <c r="B105" t="s">
        <v>112</v>
      </c>
      <c r="C105" s="35"/>
      <c r="D105" s="35"/>
      <c r="E105" s="17"/>
      <c r="F105" s="17"/>
      <c r="G105" s="17"/>
      <c r="K105" s="35"/>
      <c r="L105" s="38"/>
      <c r="M105" s="38"/>
      <c r="N105" s="38"/>
    </row>
    <row r="106" spans="2:14">
      <c r="B106" t="s">
        <v>113</v>
      </c>
      <c r="C106" s="35"/>
      <c r="D106" s="35"/>
      <c r="E106" s="17"/>
      <c r="F106" s="17"/>
      <c r="G106" s="17"/>
      <c r="K106" s="35"/>
      <c r="L106" s="38"/>
      <c r="M106" s="38"/>
      <c r="N106" s="38"/>
    </row>
    <row r="107" spans="2:14">
      <c r="B107" t="s">
        <v>43</v>
      </c>
      <c r="C107" s="35"/>
      <c r="D107" s="35"/>
      <c r="E107" s="17"/>
      <c r="F107" s="17"/>
      <c r="G107" s="17"/>
      <c r="K107" s="35"/>
      <c r="L107" s="38"/>
      <c r="M107" s="38"/>
      <c r="N107" s="38"/>
    </row>
    <row r="108" spans="2:14">
      <c r="B108" t="s">
        <v>114</v>
      </c>
      <c r="C108" s="35"/>
      <c r="D108" s="35"/>
      <c r="E108" s="17"/>
      <c r="F108" s="17"/>
      <c r="G108" s="17"/>
      <c r="K108" s="35"/>
      <c r="L108" s="38"/>
      <c r="M108" s="38"/>
      <c r="N108" s="38"/>
    </row>
    <row r="109" spans="2:14">
      <c r="B109" t="s">
        <v>115</v>
      </c>
      <c r="C109" s="35"/>
      <c r="D109" s="35"/>
      <c r="E109" s="17"/>
      <c r="F109" s="17"/>
      <c r="G109" s="17"/>
      <c r="K109" s="35"/>
      <c r="L109" s="38"/>
      <c r="M109" s="38"/>
      <c r="N109" s="38"/>
    </row>
    <row r="110" spans="2:14">
      <c r="B110" t="s">
        <v>116</v>
      </c>
      <c r="C110" s="35"/>
      <c r="D110" s="35"/>
      <c r="E110" s="17"/>
      <c r="F110" s="17"/>
      <c r="G110" s="17"/>
      <c r="K110" s="35"/>
      <c r="L110" s="38"/>
      <c r="M110" s="38"/>
      <c r="N110" s="38"/>
    </row>
    <row r="111" spans="2:14">
      <c r="B111" t="s">
        <v>72</v>
      </c>
      <c r="C111" s="35"/>
      <c r="D111" s="35"/>
      <c r="E111" s="17"/>
      <c r="F111" s="17"/>
      <c r="G111" s="17"/>
      <c r="K111" s="35"/>
      <c r="L111" s="38"/>
      <c r="M111" s="38"/>
      <c r="N111" s="38"/>
    </row>
    <row r="112" spans="2:14">
      <c r="B112" t="s">
        <v>13</v>
      </c>
      <c r="C112" s="35"/>
      <c r="D112" s="35"/>
      <c r="E112" s="17"/>
      <c r="F112" s="17"/>
      <c r="G112" s="17"/>
      <c r="K112" s="35"/>
      <c r="L112" s="38"/>
      <c r="M112" s="38"/>
      <c r="N112" s="38"/>
    </row>
    <row r="113" spans="2:14">
      <c r="B113" t="s">
        <v>117</v>
      </c>
      <c r="C113" s="35"/>
      <c r="D113" s="35"/>
      <c r="E113" s="17"/>
      <c r="F113" s="17"/>
      <c r="G113" s="17"/>
      <c r="K113" s="35"/>
      <c r="L113" s="38"/>
      <c r="M113" s="38"/>
      <c r="N113" s="38"/>
    </row>
    <row r="114" spans="2:14">
      <c r="B114" t="s">
        <v>118</v>
      </c>
      <c r="C114" s="35"/>
      <c r="D114" s="35"/>
      <c r="E114" s="17"/>
      <c r="F114" s="17"/>
      <c r="G114" s="17"/>
      <c r="K114" s="35"/>
      <c r="L114" s="38"/>
      <c r="M114" s="38"/>
      <c r="N114" s="38"/>
    </row>
    <row r="115" spans="2:14">
      <c r="B115" t="s">
        <v>119</v>
      </c>
      <c r="C115" s="35"/>
      <c r="D115" s="35"/>
      <c r="E115" s="17"/>
      <c r="F115" s="17"/>
      <c r="G115" s="17"/>
      <c r="K115" s="35"/>
      <c r="L115" s="38"/>
      <c r="M115" s="38"/>
      <c r="N115" s="38"/>
    </row>
    <row r="116" spans="2:14">
      <c r="B116" t="s">
        <v>120</v>
      </c>
      <c r="C116" s="35"/>
      <c r="D116" s="35"/>
      <c r="E116" s="17"/>
      <c r="F116" s="17"/>
      <c r="G116" s="17"/>
      <c r="K116" s="35"/>
      <c r="L116" s="38"/>
      <c r="M116" s="38"/>
      <c r="N116" s="38"/>
    </row>
    <row r="117" spans="2:14">
      <c r="B117" t="s">
        <v>121</v>
      </c>
      <c r="C117" s="35"/>
      <c r="D117" s="35"/>
      <c r="E117" s="17"/>
      <c r="F117" s="17"/>
      <c r="G117" s="17"/>
      <c r="K117" s="35"/>
      <c r="L117" s="38"/>
      <c r="M117" s="38"/>
      <c r="N117" s="38"/>
    </row>
    <row r="118" spans="2:14">
      <c r="B118" t="s">
        <v>122</v>
      </c>
      <c r="C118" s="35"/>
      <c r="D118" s="35"/>
      <c r="E118" s="17"/>
      <c r="F118" s="17"/>
      <c r="G118" s="17"/>
      <c r="K118" s="35"/>
      <c r="L118" s="38"/>
      <c r="M118" s="38"/>
      <c r="N118" s="38"/>
    </row>
    <row r="119" spans="2:14">
      <c r="B119" t="s">
        <v>123</v>
      </c>
      <c r="C119" s="35"/>
      <c r="D119" s="35"/>
      <c r="E119" s="17"/>
      <c r="F119" s="17"/>
      <c r="G119" s="17"/>
      <c r="K119" s="35"/>
      <c r="L119" s="38"/>
      <c r="M119" s="38"/>
      <c r="N119" s="38"/>
    </row>
    <row r="120" spans="2:14">
      <c r="B120" t="s">
        <v>124</v>
      </c>
      <c r="C120" s="35"/>
      <c r="D120" s="35"/>
      <c r="E120" s="17"/>
      <c r="F120" s="17"/>
      <c r="G120" s="17"/>
      <c r="K120" s="35"/>
      <c r="L120" s="38"/>
      <c r="M120" s="38"/>
      <c r="N120" s="38"/>
    </row>
    <row r="121" spans="2:14">
      <c r="B121" t="s">
        <v>125</v>
      </c>
      <c r="C121" s="35"/>
      <c r="D121" s="35"/>
      <c r="E121" s="17"/>
      <c r="F121" s="17"/>
      <c r="G121" s="17"/>
      <c r="K121" s="35"/>
      <c r="L121" s="38"/>
      <c r="M121" s="38"/>
      <c r="N121" s="38"/>
    </row>
    <row r="122" spans="2:14">
      <c r="B122" t="s">
        <v>126</v>
      </c>
      <c r="C122" s="35"/>
      <c r="D122" s="35"/>
      <c r="E122" s="17"/>
      <c r="F122" s="17"/>
      <c r="G122" s="17"/>
      <c r="K122" s="35"/>
      <c r="L122" s="38"/>
      <c r="M122" s="38"/>
      <c r="N122" s="38"/>
    </row>
    <row r="123" spans="2:14">
      <c r="B123" t="s">
        <v>127</v>
      </c>
      <c r="C123" s="35"/>
      <c r="D123" s="35"/>
      <c r="E123" s="17"/>
      <c r="F123" s="17"/>
      <c r="G123" s="17"/>
      <c r="K123" s="35"/>
      <c r="L123" s="38"/>
      <c r="M123" s="38"/>
      <c r="N123" s="38"/>
    </row>
    <row r="124" spans="2:14">
      <c r="B124" t="s">
        <v>128</v>
      </c>
      <c r="C124" s="35"/>
      <c r="D124" s="35"/>
      <c r="E124" s="17"/>
      <c r="F124" s="17"/>
      <c r="G124" s="17"/>
      <c r="K124" s="35"/>
      <c r="L124" s="38"/>
      <c r="M124" s="38"/>
      <c r="N124" s="38"/>
    </row>
    <row r="125" spans="2:14">
      <c r="B125" t="s">
        <v>129</v>
      </c>
      <c r="C125" s="35"/>
      <c r="D125" s="35"/>
      <c r="E125" s="17"/>
      <c r="F125" s="17"/>
      <c r="G125" s="17"/>
      <c r="K125" s="35"/>
      <c r="L125" s="38"/>
      <c r="M125" s="38"/>
      <c r="N125" s="38"/>
    </row>
    <row r="126" spans="2:14">
      <c r="B126" t="s">
        <v>130</v>
      </c>
      <c r="C126" s="35"/>
      <c r="D126" s="35"/>
      <c r="E126" s="17"/>
      <c r="F126" s="17"/>
      <c r="G126" s="17"/>
      <c r="K126" s="35"/>
      <c r="L126" s="38"/>
      <c r="M126" s="38"/>
      <c r="N126" s="38"/>
    </row>
    <row r="127" spans="2:14">
      <c r="B127" t="s">
        <v>131</v>
      </c>
      <c r="C127" s="35"/>
      <c r="D127" s="35"/>
      <c r="E127" s="17"/>
      <c r="F127" s="17"/>
      <c r="G127" s="17"/>
      <c r="K127" s="35"/>
      <c r="L127" s="38"/>
      <c r="M127" s="38"/>
      <c r="N127" s="38"/>
    </row>
    <row r="128" spans="2:14">
      <c r="B128" t="s">
        <v>132</v>
      </c>
      <c r="C128" s="35"/>
      <c r="D128" s="35"/>
      <c r="K128" s="35"/>
    </row>
    <row r="129" spans="2:11">
      <c r="B129" t="s">
        <v>133</v>
      </c>
      <c r="C129" s="35"/>
      <c r="D129" s="35"/>
      <c r="K129" s="35"/>
    </row>
    <row r="130" spans="2:11">
      <c r="B130" t="s">
        <v>58</v>
      </c>
      <c r="C130" s="35"/>
      <c r="D130" s="35"/>
      <c r="K130" s="35"/>
    </row>
    <row r="131" spans="2:11">
      <c r="B131" t="s">
        <v>134</v>
      </c>
      <c r="C131" s="35"/>
      <c r="D131" s="35"/>
      <c r="K131" s="35"/>
    </row>
    <row r="132" spans="2:11">
      <c r="B132" t="s">
        <v>135</v>
      </c>
      <c r="C132" s="35"/>
      <c r="D132" s="35"/>
      <c r="K132" s="35"/>
    </row>
    <row r="133" spans="2:11">
      <c r="B133" t="s">
        <v>136</v>
      </c>
      <c r="C133" s="35"/>
      <c r="D133" s="35"/>
      <c r="K133" s="35"/>
    </row>
    <row r="134" spans="2:11">
      <c r="B134" t="s">
        <v>137</v>
      </c>
      <c r="C134" s="35"/>
      <c r="D134" s="35"/>
      <c r="K134" s="35"/>
    </row>
    <row r="135" spans="2:11">
      <c r="B135" t="s">
        <v>138</v>
      </c>
      <c r="C135" s="35"/>
      <c r="D135" s="35"/>
      <c r="K135" s="35"/>
    </row>
    <row r="136" spans="2:11">
      <c r="B136" t="s">
        <v>139</v>
      </c>
      <c r="C136" s="35"/>
      <c r="D136" s="35"/>
      <c r="K136" s="35"/>
    </row>
    <row r="137" spans="2:11">
      <c r="B137" t="s">
        <v>140</v>
      </c>
      <c r="C137" s="35"/>
      <c r="D137" s="35"/>
      <c r="K137" s="35"/>
    </row>
    <row r="138" spans="2:11">
      <c r="B138" t="s">
        <v>141</v>
      </c>
      <c r="C138" s="35"/>
      <c r="D138" s="35"/>
      <c r="K138" s="35"/>
    </row>
    <row r="139" spans="2:11">
      <c r="B139" t="s">
        <v>142</v>
      </c>
      <c r="C139" s="35"/>
      <c r="D139" s="35"/>
      <c r="K139" s="35"/>
    </row>
    <row r="140" spans="2:11">
      <c r="B140" t="s">
        <v>143</v>
      </c>
      <c r="C140" s="35"/>
      <c r="D140" s="35"/>
      <c r="K140" s="35"/>
    </row>
    <row r="141" spans="2:11">
      <c r="B141" t="s">
        <v>144</v>
      </c>
      <c r="C141" s="35"/>
      <c r="D141" s="35"/>
      <c r="K141" s="35"/>
    </row>
    <row r="142" spans="2:11">
      <c r="B142" t="s">
        <v>145</v>
      </c>
      <c r="C142" s="35"/>
      <c r="D142" s="35"/>
      <c r="K142" s="35"/>
    </row>
    <row r="143" spans="2:11">
      <c r="B143" t="s">
        <v>146</v>
      </c>
      <c r="C143" s="35"/>
      <c r="D143" s="35"/>
      <c r="K143" s="35"/>
    </row>
    <row r="144" spans="2:11">
      <c r="B144" t="s">
        <v>147</v>
      </c>
      <c r="C144" s="35"/>
      <c r="D144" s="35"/>
      <c r="K144" s="35"/>
    </row>
    <row r="145" spans="2:11">
      <c r="B145" t="s">
        <v>137</v>
      </c>
      <c r="C145" s="35"/>
      <c r="D145" s="35"/>
      <c r="K145" s="35"/>
    </row>
    <row r="146" spans="2:11">
      <c r="B146" t="s">
        <v>148</v>
      </c>
      <c r="C146" s="35"/>
      <c r="D146" s="35"/>
      <c r="K146" s="35"/>
    </row>
    <row r="147" spans="2:11">
      <c r="B147" t="s">
        <v>48</v>
      </c>
      <c r="C147" s="35"/>
      <c r="D147" s="35"/>
      <c r="K147" s="35"/>
    </row>
    <row r="148" spans="2:11">
      <c r="B148" t="s">
        <v>149</v>
      </c>
      <c r="C148" s="35"/>
      <c r="D148" s="35"/>
      <c r="K148" s="35"/>
    </row>
    <row r="149" spans="2:11">
      <c r="B149" t="s">
        <v>150</v>
      </c>
      <c r="C149" s="35"/>
      <c r="D149" s="35"/>
      <c r="K149" s="35"/>
    </row>
    <row r="150" spans="2:11">
      <c r="B150" t="s">
        <v>36</v>
      </c>
      <c r="C150" s="35"/>
      <c r="D150" s="35"/>
      <c r="K150" s="35"/>
    </row>
    <row r="151" spans="2:11">
      <c r="B151" t="s">
        <v>95</v>
      </c>
      <c r="C151" s="35"/>
      <c r="D151" s="35"/>
      <c r="K151" s="35"/>
    </row>
    <row r="152" spans="2:11">
      <c r="B152" t="s">
        <v>151</v>
      </c>
      <c r="C152" s="35"/>
      <c r="D152" s="35"/>
      <c r="K152" s="35"/>
    </row>
    <row r="153" spans="2:11">
      <c r="B153" t="s">
        <v>152</v>
      </c>
      <c r="C153" s="35"/>
      <c r="D153" s="35"/>
      <c r="K153" s="35"/>
    </row>
    <row r="154" spans="2:11">
      <c r="B154" t="s">
        <v>153</v>
      </c>
      <c r="C154" s="35"/>
      <c r="D154" s="35"/>
      <c r="K154" s="35"/>
    </row>
    <row r="155" spans="2:11">
      <c r="B155" t="s">
        <v>154</v>
      </c>
      <c r="C155" s="35"/>
      <c r="D155" s="35"/>
      <c r="K155" s="35"/>
    </row>
    <row r="156" spans="2:11">
      <c r="B156" t="s">
        <v>155</v>
      </c>
      <c r="C156" s="35"/>
      <c r="D156" s="35"/>
      <c r="K156" s="35"/>
    </row>
    <row r="157" spans="2:11">
      <c r="B157" t="s">
        <v>156</v>
      </c>
      <c r="C157" s="35"/>
      <c r="D157" s="35"/>
      <c r="K157" s="35"/>
    </row>
    <row r="158" spans="2:11">
      <c r="B158" t="s">
        <v>157</v>
      </c>
      <c r="C158" s="35"/>
      <c r="D158" s="35"/>
      <c r="K158" s="35"/>
    </row>
    <row r="159" spans="2:11">
      <c r="B159" t="s">
        <v>158</v>
      </c>
      <c r="C159" s="35"/>
      <c r="D159" s="35"/>
      <c r="K159" s="35"/>
    </row>
    <row r="160" spans="2:11">
      <c r="B160" t="s">
        <v>159</v>
      </c>
      <c r="C160" s="35"/>
      <c r="D160" s="35"/>
      <c r="K160" s="35"/>
    </row>
    <row r="161" spans="2:11">
      <c r="B161" t="s">
        <v>160</v>
      </c>
      <c r="C161" s="35"/>
      <c r="D161" s="35"/>
      <c r="K161" s="35"/>
    </row>
    <row r="162" spans="2:11">
      <c r="B162" t="s">
        <v>161</v>
      </c>
      <c r="C162" s="35"/>
      <c r="D162" s="35"/>
      <c r="K162" s="35"/>
    </row>
    <row r="163" spans="2:11">
      <c r="B163" t="s">
        <v>162</v>
      </c>
      <c r="C163" s="35"/>
      <c r="D163" s="35"/>
      <c r="K163" s="35"/>
    </row>
    <row r="164" spans="2:11">
      <c r="B164" t="s">
        <v>163</v>
      </c>
      <c r="C164" s="35"/>
      <c r="D164" s="35"/>
      <c r="K164" s="35"/>
    </row>
    <row r="165" spans="2:11">
      <c r="B165" t="s">
        <v>164</v>
      </c>
      <c r="C165" s="35"/>
      <c r="D165" s="35"/>
      <c r="K165" s="35"/>
    </row>
    <row r="166" spans="2:11">
      <c r="B166" t="s">
        <v>100</v>
      </c>
      <c r="C166" s="35"/>
      <c r="D166" s="35"/>
      <c r="K166" s="35"/>
    </row>
    <row r="167" spans="2:11">
      <c r="B167" t="s">
        <v>165</v>
      </c>
      <c r="C167" s="35"/>
      <c r="D167" s="35"/>
      <c r="K167" s="35"/>
    </row>
    <row r="168" spans="2:11">
      <c r="B168" t="s">
        <v>166</v>
      </c>
      <c r="C168" s="35"/>
      <c r="D168" s="35"/>
      <c r="K168" s="35"/>
    </row>
    <row r="169" spans="2:11">
      <c r="B169" t="s">
        <v>167</v>
      </c>
      <c r="C169" s="35"/>
      <c r="D169" s="35"/>
      <c r="K169" s="35"/>
    </row>
    <row r="170" spans="2:11">
      <c r="B170" t="s">
        <v>168</v>
      </c>
      <c r="C170" s="35"/>
      <c r="D170" s="35"/>
      <c r="K170" s="35"/>
    </row>
    <row r="171" spans="2:11">
      <c r="B171" t="s">
        <v>169</v>
      </c>
      <c r="C171" s="35"/>
      <c r="D171" s="35"/>
      <c r="K171" s="35"/>
    </row>
    <row r="172" spans="2:11">
      <c r="B172" t="s">
        <v>132</v>
      </c>
      <c r="C172" s="35"/>
      <c r="D172" s="35"/>
      <c r="K172" s="35"/>
    </row>
    <row r="173" spans="2:11">
      <c r="B173" t="s">
        <v>170</v>
      </c>
      <c r="C173" s="35"/>
      <c r="D173" s="35"/>
      <c r="K173" s="35"/>
    </row>
    <row r="174" spans="2:11">
      <c r="B174" t="s">
        <v>65</v>
      </c>
      <c r="C174" s="35"/>
      <c r="D174" s="35"/>
      <c r="K174" s="35"/>
    </row>
    <row r="175" spans="2:11">
      <c r="B175" t="s">
        <v>171</v>
      </c>
      <c r="C175" s="35"/>
      <c r="D175" s="35"/>
      <c r="K175" s="35"/>
    </row>
    <row r="176" spans="2:11">
      <c r="B176" t="s">
        <v>172</v>
      </c>
      <c r="C176" s="35"/>
      <c r="D176" s="35"/>
      <c r="K176" s="35"/>
    </row>
    <row r="177" spans="2:2">
      <c r="B177" t="s">
        <v>173</v>
      </c>
    </row>
    <row r="178" spans="2:2">
      <c r="B178" t="s">
        <v>33</v>
      </c>
    </row>
    <row r="179" spans="2:2">
      <c r="B179" t="s">
        <v>67</v>
      </c>
    </row>
    <row r="180" spans="2:2">
      <c r="B180" t="s">
        <v>12</v>
      </c>
    </row>
    <row r="181" spans="2:2">
      <c r="B181" t="s">
        <v>174</v>
      </c>
    </row>
    <row r="182" spans="2:2">
      <c r="B182" t="s">
        <v>175</v>
      </c>
    </row>
    <row r="183" spans="2:2">
      <c r="B183" t="s">
        <v>20</v>
      </c>
    </row>
    <row r="184" spans="2:2">
      <c r="B184" t="s">
        <v>176</v>
      </c>
    </row>
    <row r="185" spans="2:2">
      <c r="B185" t="s">
        <v>177</v>
      </c>
    </row>
    <row r="186" spans="2:2">
      <c r="B186" t="s">
        <v>178</v>
      </c>
    </row>
    <row r="187" spans="2:2">
      <c r="B187" t="s">
        <v>179</v>
      </c>
    </row>
    <row r="188" spans="2:2">
      <c r="B188" t="s">
        <v>180</v>
      </c>
    </row>
  </sheetData>
  <pageMargins left="0.70866141732283472" right="0.70866141732283472" top="0.94488188976377963" bottom="0.74803149606299213" header="0.31496062992125984" footer="0.31496062992125984"/>
  <pageSetup paperSize="9" scale="62" orientation="landscape" r:id="rId1"/>
  <headerFooter>
    <oddHeader>&amp;C&amp;"-,Gras"&amp;26 200 TOURS DE COURSE
(sans les premiers tours de chaque run)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0"/>
  <sheetViews>
    <sheetView workbookViewId="0">
      <selection activeCell="A12" sqref="A12"/>
    </sheetView>
  </sheetViews>
  <sheetFormatPr baseColWidth="10" defaultRowHeight="15"/>
  <cols>
    <col min="1" max="6" width="11.42578125" style="1"/>
  </cols>
  <sheetData>
    <row r="1" spans="1:6">
      <c r="A1" s="1" t="s">
        <v>2</v>
      </c>
      <c r="B1" s="1" t="s">
        <v>3</v>
      </c>
      <c r="C1" s="1" t="s">
        <v>10</v>
      </c>
      <c r="D1" s="1" t="s">
        <v>4</v>
      </c>
      <c r="E1" s="1" t="s">
        <v>187</v>
      </c>
      <c r="F1" s="1" t="s">
        <v>188</v>
      </c>
    </row>
    <row r="2" spans="1:6">
      <c r="A2" s="1">
        <v>1.2995486111111111E-3</v>
      </c>
      <c r="B2" s="1">
        <v>1.3010185185185186E-3</v>
      </c>
      <c r="C2" s="67">
        <v>1.1583101851851852E-3</v>
      </c>
      <c r="D2" s="1">
        <v>1.2129166666666666E-3</v>
      </c>
      <c r="E2" s="1">
        <v>9.6831018518518501E-4</v>
      </c>
      <c r="F2" s="1">
        <v>1.0658680555555556E-3</v>
      </c>
    </row>
    <row r="3" spans="1:6">
      <c r="A3" s="1">
        <v>1.3589814814814812E-3</v>
      </c>
      <c r="B3" s="1">
        <v>1.2760185185185186E-3</v>
      </c>
      <c r="C3" s="66">
        <v>1.1439814814814817E-3</v>
      </c>
      <c r="D3" s="1">
        <v>1.1380787037037039E-3</v>
      </c>
      <c r="E3" s="1">
        <v>9.2491898148148143E-4</v>
      </c>
      <c r="F3" s="1">
        <v>1.0077199074074075E-3</v>
      </c>
    </row>
    <row r="4" spans="1:6">
      <c r="A4" s="1">
        <v>1.2131712962962964E-3</v>
      </c>
      <c r="C4" s="1">
        <v>1.1062384259259259E-3</v>
      </c>
      <c r="D4" s="1">
        <v>1.1415393518518517E-3</v>
      </c>
      <c r="E4" s="1">
        <v>9.3127314814814809E-4</v>
      </c>
      <c r="F4" s="1">
        <v>9.8175925925925926E-4</v>
      </c>
    </row>
    <row r="5" spans="1:6">
      <c r="E5" s="66">
        <v>9.2271990740740758E-4</v>
      </c>
      <c r="F5" s="1">
        <v>1.0058796296296296E-3</v>
      </c>
    </row>
    <row r="6" spans="1:6">
      <c r="E6" s="1">
        <v>9.3034722222222227E-4</v>
      </c>
      <c r="F6" s="1">
        <v>9.9136574074074079E-4</v>
      </c>
    </row>
    <row r="7" spans="1:6">
      <c r="E7" s="1">
        <v>9.4596064814814814E-4</v>
      </c>
    </row>
    <row r="9" spans="1:6">
      <c r="A9" s="66">
        <v>9.6295138888888895E-4</v>
      </c>
      <c r="B9" s="1">
        <v>9.6960648148148156E-4</v>
      </c>
      <c r="C9" s="1">
        <v>9.1449074074074078E-4</v>
      </c>
      <c r="D9" s="1">
        <v>1.0333796296296295E-3</v>
      </c>
      <c r="E9" s="1">
        <v>8.8359953703703701E-4</v>
      </c>
      <c r="F9" s="1">
        <v>9.4490740740740744E-4</v>
      </c>
    </row>
    <row r="10" spans="1:6">
      <c r="A10" s="1">
        <v>9.4197916666666659E-4</v>
      </c>
      <c r="B10" s="1">
        <v>9.6706018518518528E-4</v>
      </c>
      <c r="C10" s="1">
        <v>8.9640046296296299E-4</v>
      </c>
      <c r="D10" s="1">
        <v>1.0311342592592592E-3</v>
      </c>
      <c r="E10" s="66">
        <v>9.0145833333333343E-4</v>
      </c>
      <c r="F10" s="1">
        <v>9.8267361111111103E-4</v>
      </c>
    </row>
    <row r="11" spans="1:6">
      <c r="A11" s="1">
        <v>9.2958333333333337E-4</v>
      </c>
      <c r="B11" s="1">
        <v>9.4619212962962962E-4</v>
      </c>
      <c r="C11" s="1">
        <v>8.931944444444444E-4</v>
      </c>
      <c r="D11" s="1">
        <v>1.0082060185185185E-3</v>
      </c>
      <c r="E11" s="1">
        <v>8.8429398148148145E-4</v>
      </c>
      <c r="F11" s="1">
        <v>9.394791666666667E-4</v>
      </c>
    </row>
    <row r="12" spans="1:6">
      <c r="A12" s="1">
        <v>9.2743055555555547E-4</v>
      </c>
      <c r="B12" s="1">
        <v>9.6146990740740741E-4</v>
      </c>
      <c r="C12" s="1">
        <v>8.8151620370370369E-4</v>
      </c>
      <c r="D12" s="1">
        <v>9.8899305555555568E-4</v>
      </c>
      <c r="E12" s="1">
        <v>8.8278935185185194E-4</v>
      </c>
      <c r="F12" s="66">
        <v>9.2435185185185188E-4</v>
      </c>
    </row>
    <row r="13" spans="1:6">
      <c r="A13" s="1">
        <v>9.2336805555555564E-4</v>
      </c>
      <c r="B13" s="66">
        <v>9.406134259259259E-4</v>
      </c>
      <c r="C13" s="1">
        <v>8.760185185185186E-4</v>
      </c>
      <c r="D13" s="1">
        <v>9.8902777777777769E-4</v>
      </c>
      <c r="E13" s="1">
        <v>8.984837962962962E-4</v>
      </c>
      <c r="F13" s="1">
        <v>9.3334490740740737E-4</v>
      </c>
    </row>
    <row r="14" spans="1:6">
      <c r="B14" s="1">
        <v>9.294097222222222E-4</v>
      </c>
      <c r="C14" s="1">
        <v>8.726041666666666E-4</v>
      </c>
      <c r="D14" s="1">
        <v>9.762731481481481E-4</v>
      </c>
      <c r="E14" s="1">
        <v>8.8324074074074075E-4</v>
      </c>
      <c r="F14" s="1">
        <v>9.2408564814814827E-4</v>
      </c>
    </row>
    <row r="15" spans="1:6">
      <c r="B15" s="1">
        <v>9.2474537037037048E-4</v>
      </c>
      <c r="C15" s="66">
        <v>8.7506944444444438E-4</v>
      </c>
      <c r="E15" s="1">
        <v>8.9288194444444441E-4</v>
      </c>
      <c r="F15" s="1">
        <v>9.2631944444444435E-4</v>
      </c>
    </row>
    <row r="16" spans="1:6">
      <c r="F16" s="1">
        <v>9.2667824074074083E-4</v>
      </c>
    </row>
    <row r="18" spans="1:6">
      <c r="A18" s="1">
        <v>8.968518518518518E-4</v>
      </c>
      <c r="B18" s="1">
        <v>1.0151620370370371E-3</v>
      </c>
      <c r="C18" s="1">
        <v>8.965856481481482E-4</v>
      </c>
      <c r="D18" s="1">
        <v>1.0197569444444444E-3</v>
      </c>
      <c r="E18" s="1">
        <v>9.8370370370370387E-4</v>
      </c>
      <c r="F18" s="1">
        <v>1.0364004629629631E-3</v>
      </c>
    </row>
    <row r="19" spans="1:6">
      <c r="A19" s="1">
        <v>9.1265046296296309E-4</v>
      </c>
      <c r="B19" s="1">
        <v>9.3957175925925935E-4</v>
      </c>
      <c r="C19" s="1">
        <v>9.2332175925925926E-4</v>
      </c>
      <c r="D19" s="66">
        <v>9.9283564814814807E-4</v>
      </c>
      <c r="E19" s="1">
        <v>9.347453703703704E-4</v>
      </c>
      <c r="F19" s="1">
        <v>1.0074189814814815E-3</v>
      </c>
    </row>
    <row r="20" spans="1:6">
      <c r="A20" s="1">
        <v>9.1638888888888879E-4</v>
      </c>
      <c r="B20" s="1">
        <v>9.2087962962962967E-4</v>
      </c>
      <c r="C20" s="1">
        <v>9.100810185185184E-4</v>
      </c>
      <c r="D20" s="1">
        <v>1.0011689814814816E-3</v>
      </c>
      <c r="E20" s="66">
        <v>9.5942129629629632E-4</v>
      </c>
      <c r="F20" s="1">
        <v>1.0500578703703705E-3</v>
      </c>
    </row>
    <row r="21" spans="1:6">
      <c r="A21" s="1">
        <v>9.1535879629629617E-4</v>
      </c>
      <c r="B21" s="1">
        <v>9.486574074074075E-4</v>
      </c>
      <c r="C21" s="1">
        <v>8.8001157407407396E-4</v>
      </c>
      <c r="D21" s="1">
        <v>9.92025462962963E-4</v>
      </c>
      <c r="E21" s="1">
        <v>9.72800925925926E-4</v>
      </c>
      <c r="F21" s="1">
        <v>1.0699189814814816E-3</v>
      </c>
    </row>
    <row r="22" spans="1:6">
      <c r="A22" s="66">
        <v>9.0567129629629635E-4</v>
      </c>
      <c r="B22" s="1">
        <v>9.1120370370370368E-4</v>
      </c>
      <c r="C22" s="1">
        <v>8.9366898148148151E-4</v>
      </c>
      <c r="D22" s="1">
        <v>1.0324074074074074E-3</v>
      </c>
      <c r="E22" s="1">
        <v>9.9427083333333333E-4</v>
      </c>
      <c r="F22" s="1">
        <v>9.896064814814815E-4</v>
      </c>
    </row>
    <row r="23" spans="1:6">
      <c r="A23" s="1">
        <v>8.8634259259259265E-4</v>
      </c>
      <c r="B23" s="1">
        <v>9.2421296296296294E-4</v>
      </c>
      <c r="C23" s="1">
        <v>8.7824074074074063E-4</v>
      </c>
      <c r="D23" s="1">
        <v>9.9771990740740745E-4</v>
      </c>
      <c r="E23" s="1">
        <v>1.0843055555555556E-3</v>
      </c>
      <c r="F23" s="66">
        <v>9.8437500000000001E-4</v>
      </c>
    </row>
    <row r="24" spans="1:6">
      <c r="A24" s="1">
        <v>9.0215277777777787E-4</v>
      </c>
      <c r="B24" s="66">
        <v>9.1893518518518507E-4</v>
      </c>
      <c r="D24" s="1">
        <v>1.0066550925925926E-3</v>
      </c>
    </row>
    <row r="25" spans="1:6">
      <c r="D25" s="1">
        <v>1.011875E-3</v>
      </c>
    </row>
    <row r="27" spans="1:6">
      <c r="A27" s="1">
        <v>9.9299768518518509E-4</v>
      </c>
      <c r="B27" s="1">
        <v>9.4349537037037047E-4</v>
      </c>
      <c r="C27" s="1">
        <v>8.930092592592593E-4</v>
      </c>
      <c r="D27" s="1">
        <v>9.6628472222222211E-4</v>
      </c>
      <c r="E27" s="1">
        <v>8.7273148148148138E-4</v>
      </c>
      <c r="F27" s="1">
        <v>9.3196759259259242E-4</v>
      </c>
    </row>
    <row r="28" spans="1:6">
      <c r="A28" s="1">
        <v>9.6983796296296304E-4</v>
      </c>
      <c r="B28" s="1">
        <v>9.5891203703703709E-4</v>
      </c>
      <c r="C28" s="1">
        <v>8.870949074074073E-4</v>
      </c>
      <c r="D28" s="1">
        <v>9.7423611111111116E-4</v>
      </c>
      <c r="E28" s="1">
        <v>8.6998842592592596E-4</v>
      </c>
      <c r="F28" s="1">
        <v>9.1321759259259253E-4</v>
      </c>
    </row>
    <row r="29" spans="1:6">
      <c r="A29" s="1">
        <v>9.4817129629629624E-4</v>
      </c>
      <c r="B29" s="1">
        <v>9.365625E-4</v>
      </c>
      <c r="C29" s="1">
        <v>8.9012731481481484E-4</v>
      </c>
      <c r="D29" s="1">
        <v>9.5208333333333332E-4</v>
      </c>
      <c r="E29" s="1">
        <v>9.1636574074074092E-4</v>
      </c>
      <c r="F29" s="1">
        <v>9.3471064814814816E-4</v>
      </c>
    </row>
    <row r="30" spans="1:6">
      <c r="A30" s="1">
        <v>9.252546296296296E-4</v>
      </c>
      <c r="B30" s="1">
        <v>9.5037037037037041E-4</v>
      </c>
      <c r="C30" s="1">
        <v>8.9099537037037023E-4</v>
      </c>
      <c r="D30" s="1">
        <v>9.45162037037037E-4</v>
      </c>
      <c r="E30" s="1">
        <v>8.8737268518518516E-4</v>
      </c>
      <c r="F30" s="1">
        <v>1.0333333333333334E-3</v>
      </c>
    </row>
    <row r="31" spans="1:6">
      <c r="A31" s="1">
        <v>9.1709490740740727E-4</v>
      </c>
      <c r="B31" s="1">
        <v>9.0837962962962964E-4</v>
      </c>
      <c r="C31" s="1">
        <v>8.6519675925925924E-4</v>
      </c>
      <c r="D31" s="1">
        <v>9.5458333333333333E-4</v>
      </c>
      <c r="E31" s="1">
        <v>8.7238425925925927E-4</v>
      </c>
      <c r="F31" s="1">
        <v>9.0163194444444449E-4</v>
      </c>
    </row>
    <row r="32" spans="1:6">
      <c r="A32" s="1">
        <v>9.0383101851851855E-4</v>
      </c>
      <c r="B32" s="1">
        <v>9.1645833333333336E-4</v>
      </c>
      <c r="C32" s="1">
        <v>8.7341435185185178E-4</v>
      </c>
      <c r="D32" s="1">
        <v>9.5334490740740742E-4</v>
      </c>
      <c r="E32" s="1">
        <v>8.7672453703703708E-4</v>
      </c>
      <c r="F32" s="1">
        <v>9.0609953703703718E-4</v>
      </c>
    </row>
    <row r="33" spans="1:6">
      <c r="A33" s="1">
        <v>8.9618055555555555E-4</v>
      </c>
      <c r="B33" s="1">
        <v>1.2220370370370371E-3</v>
      </c>
      <c r="C33" s="1">
        <v>8.6474537037037043E-4</v>
      </c>
      <c r="D33" s="66"/>
      <c r="E33" s="1">
        <v>8.7346064814814806E-4</v>
      </c>
      <c r="F33" s="1">
        <v>9.0166666666666661E-4</v>
      </c>
    </row>
    <row r="34" spans="1:6">
      <c r="A34" s="1">
        <v>8.9268518518518527E-4</v>
      </c>
      <c r="B34" s="66">
        <v>9.5719907407407396E-4</v>
      </c>
      <c r="C34" s="1">
        <v>8.6283564814814816E-4</v>
      </c>
      <c r="E34" s="1">
        <v>8.6953703703703704E-4</v>
      </c>
      <c r="F34" s="1">
        <v>9.0671296296296301E-4</v>
      </c>
    </row>
    <row r="35" spans="1:6">
      <c r="A35" s="66">
        <v>8.9141203703703702E-4</v>
      </c>
      <c r="C35" s="66">
        <v>8.5996527777777775E-4</v>
      </c>
      <c r="E35" s="1">
        <v>9.1119212962962953E-4</v>
      </c>
      <c r="F35" s="1">
        <v>9.6891203703703712E-4</v>
      </c>
    </row>
    <row r="36" spans="1:6">
      <c r="A36" s="1">
        <v>9.2135416666666668E-4</v>
      </c>
      <c r="C36" s="1">
        <v>8.8564814814814799E-4</v>
      </c>
      <c r="E36" s="66"/>
      <c r="F36" s="1">
        <v>9.4989583333333341E-4</v>
      </c>
    </row>
    <row r="37" spans="1:6">
      <c r="C37" s="1">
        <v>9.8196759259259266E-4</v>
      </c>
    </row>
    <row r="42" spans="1:6">
      <c r="A42" s="1">
        <v>1.2995486111111111E-3</v>
      </c>
      <c r="B42" s="1">
        <v>1.3010185185185186E-3</v>
      </c>
      <c r="C42" s="67">
        <v>1.1583101851851852E-3</v>
      </c>
      <c r="D42" s="1">
        <v>1.2129166666666666E-3</v>
      </c>
      <c r="E42" s="1">
        <v>9.6831018518518501E-4</v>
      </c>
      <c r="F42" s="1">
        <v>1.0658680555555556E-3</v>
      </c>
    </row>
    <row r="43" spans="1:6">
      <c r="A43" s="1">
        <v>1.3589814814814812E-3</v>
      </c>
      <c r="B43" s="1">
        <v>1.2760185185185186E-3</v>
      </c>
      <c r="C43" s="66">
        <v>1.1439814814814817E-3</v>
      </c>
      <c r="D43" s="1">
        <v>1.1380787037037039E-3</v>
      </c>
      <c r="E43" s="1">
        <v>9.2491898148148143E-4</v>
      </c>
      <c r="F43" s="1">
        <v>1.0077199074074075E-3</v>
      </c>
    </row>
    <row r="44" spans="1:6">
      <c r="A44" s="1">
        <v>1.2131712962962964E-3</v>
      </c>
      <c r="B44" s="1">
        <v>9.6960648148148156E-4</v>
      </c>
      <c r="C44" s="1">
        <v>1.1062384259259259E-3</v>
      </c>
      <c r="D44" s="1">
        <v>1.1415393518518517E-3</v>
      </c>
      <c r="E44" s="1">
        <v>9.3127314814814809E-4</v>
      </c>
      <c r="F44" s="1">
        <v>9.8175925925925926E-4</v>
      </c>
    </row>
    <row r="45" spans="1:6">
      <c r="A45" s="66">
        <v>9.6295138888888895E-4</v>
      </c>
      <c r="B45" s="1">
        <v>9.6706018518518528E-4</v>
      </c>
      <c r="C45" s="1">
        <v>9.1449074074074078E-4</v>
      </c>
      <c r="D45" s="1">
        <v>1.0333796296296295E-3</v>
      </c>
      <c r="E45" s="66">
        <v>9.2271990740740758E-4</v>
      </c>
      <c r="F45" s="1">
        <v>1.0058796296296296E-3</v>
      </c>
    </row>
    <row r="46" spans="1:6">
      <c r="A46" s="1">
        <v>9.4197916666666659E-4</v>
      </c>
      <c r="B46" s="1">
        <v>9.4619212962962962E-4</v>
      </c>
      <c r="C46" s="1">
        <v>8.9640046296296299E-4</v>
      </c>
      <c r="D46" s="1">
        <v>1.0311342592592592E-3</v>
      </c>
      <c r="E46" s="1">
        <v>9.3034722222222227E-4</v>
      </c>
      <c r="F46" s="1">
        <v>9.9136574074074079E-4</v>
      </c>
    </row>
    <row r="47" spans="1:6">
      <c r="A47" s="1">
        <v>9.2958333333333337E-4</v>
      </c>
      <c r="B47" s="1">
        <v>9.6146990740740741E-4</v>
      </c>
      <c r="C47" s="1">
        <v>8.931944444444444E-4</v>
      </c>
      <c r="D47" s="1">
        <v>1.0082060185185185E-3</v>
      </c>
      <c r="E47" s="1">
        <v>9.4596064814814814E-4</v>
      </c>
      <c r="F47" s="1">
        <v>9.4490740740740744E-4</v>
      </c>
    </row>
    <row r="48" spans="1:6">
      <c r="A48" s="1">
        <v>9.2743055555555547E-4</v>
      </c>
      <c r="B48" s="66">
        <v>9.406134259259259E-4</v>
      </c>
      <c r="C48" s="1">
        <v>8.8151620370370369E-4</v>
      </c>
      <c r="D48" s="1">
        <v>9.8899305555555568E-4</v>
      </c>
      <c r="E48" s="1">
        <v>8.8359953703703701E-4</v>
      </c>
      <c r="F48" s="1">
        <v>9.8267361111111103E-4</v>
      </c>
    </row>
    <row r="49" spans="1:6">
      <c r="A49" s="1">
        <v>9.2336805555555564E-4</v>
      </c>
      <c r="B49" s="1">
        <v>9.294097222222222E-4</v>
      </c>
      <c r="C49" s="1">
        <v>8.760185185185186E-4</v>
      </c>
      <c r="D49" s="1">
        <v>9.8902777777777769E-4</v>
      </c>
      <c r="E49" s="66">
        <v>9.0145833333333343E-4</v>
      </c>
      <c r="F49" s="1">
        <v>9.394791666666667E-4</v>
      </c>
    </row>
    <row r="50" spans="1:6">
      <c r="A50" s="1">
        <v>8.968518518518518E-4</v>
      </c>
      <c r="B50" s="1">
        <v>9.2474537037037048E-4</v>
      </c>
      <c r="C50" s="1">
        <v>8.726041666666666E-4</v>
      </c>
      <c r="D50" s="1">
        <v>9.762731481481481E-4</v>
      </c>
      <c r="E50" s="1">
        <v>8.8429398148148145E-4</v>
      </c>
      <c r="F50" s="66">
        <v>9.2435185185185188E-4</v>
      </c>
    </row>
    <row r="51" spans="1:6">
      <c r="A51" s="1">
        <v>9.1265046296296309E-4</v>
      </c>
      <c r="B51" s="1">
        <v>1.0151620370370371E-3</v>
      </c>
      <c r="C51" s="66">
        <v>8.7506944444444438E-4</v>
      </c>
      <c r="D51" s="1">
        <v>1.0197569444444444E-3</v>
      </c>
      <c r="E51" s="1">
        <v>8.8278935185185194E-4</v>
      </c>
      <c r="F51" s="1">
        <v>9.3334490740740737E-4</v>
      </c>
    </row>
    <row r="52" spans="1:6">
      <c r="A52" s="1">
        <v>9.1638888888888879E-4</v>
      </c>
      <c r="B52" s="1">
        <v>9.3957175925925935E-4</v>
      </c>
      <c r="C52" s="1">
        <v>8.965856481481482E-4</v>
      </c>
      <c r="D52" s="66">
        <v>9.9283564814814807E-4</v>
      </c>
      <c r="E52" s="1">
        <v>8.984837962962962E-4</v>
      </c>
      <c r="F52" s="1">
        <v>9.2408564814814827E-4</v>
      </c>
    </row>
    <row r="53" spans="1:6">
      <c r="A53" s="1">
        <v>9.1535879629629617E-4</v>
      </c>
      <c r="B53" s="1">
        <v>9.2087962962962967E-4</v>
      </c>
      <c r="C53" s="1">
        <v>9.2332175925925926E-4</v>
      </c>
      <c r="D53" s="1">
        <v>1.0011689814814816E-3</v>
      </c>
      <c r="E53" s="1">
        <v>8.8324074074074075E-4</v>
      </c>
      <c r="F53" s="1">
        <v>9.2631944444444435E-4</v>
      </c>
    </row>
    <row r="54" spans="1:6">
      <c r="A54" s="66">
        <v>9.0567129629629635E-4</v>
      </c>
      <c r="B54" s="1">
        <v>9.486574074074075E-4</v>
      </c>
      <c r="C54" s="1">
        <v>9.100810185185184E-4</v>
      </c>
      <c r="D54" s="1">
        <v>9.92025462962963E-4</v>
      </c>
      <c r="E54" s="1">
        <v>8.9288194444444441E-4</v>
      </c>
      <c r="F54" s="1">
        <v>9.2667824074074083E-4</v>
      </c>
    </row>
    <row r="55" spans="1:6">
      <c r="A55" s="1">
        <v>8.8634259259259265E-4</v>
      </c>
      <c r="B55" s="1">
        <v>9.1120370370370368E-4</v>
      </c>
      <c r="C55" s="1">
        <v>8.8001157407407396E-4</v>
      </c>
      <c r="D55" s="1">
        <v>1.0324074074074074E-3</v>
      </c>
      <c r="E55" s="1">
        <v>9.8370370370370387E-4</v>
      </c>
      <c r="F55" s="1">
        <v>1.0364004629629631E-3</v>
      </c>
    </row>
    <row r="56" spans="1:6">
      <c r="A56" s="1">
        <v>9.0215277777777787E-4</v>
      </c>
      <c r="B56" s="1">
        <v>9.2421296296296294E-4</v>
      </c>
      <c r="C56" s="1">
        <v>8.9366898148148151E-4</v>
      </c>
      <c r="D56" s="1">
        <v>9.9771990740740745E-4</v>
      </c>
      <c r="E56" s="1">
        <v>9.347453703703704E-4</v>
      </c>
      <c r="F56" s="1">
        <v>1.0074189814814815E-3</v>
      </c>
    </row>
    <row r="57" spans="1:6">
      <c r="A57" s="1">
        <v>9.9299768518518509E-4</v>
      </c>
      <c r="B57" s="66">
        <v>9.1893518518518507E-4</v>
      </c>
      <c r="C57" s="1">
        <v>8.7824074074074063E-4</v>
      </c>
      <c r="D57" s="1">
        <v>1.0066550925925926E-3</v>
      </c>
      <c r="E57" s="66">
        <v>9.5942129629629632E-4</v>
      </c>
      <c r="F57" s="1">
        <v>1.0500578703703705E-3</v>
      </c>
    </row>
    <row r="58" spans="1:6">
      <c r="A58" s="1">
        <v>9.6983796296296304E-4</v>
      </c>
      <c r="B58" s="1">
        <v>9.4349537037037047E-4</v>
      </c>
      <c r="C58" s="1">
        <v>8.930092592592593E-4</v>
      </c>
      <c r="D58" s="1">
        <v>1.011875E-3</v>
      </c>
      <c r="E58" s="1">
        <v>9.72800925925926E-4</v>
      </c>
      <c r="F58" s="1">
        <v>1.0699189814814816E-3</v>
      </c>
    </row>
    <row r="59" spans="1:6">
      <c r="A59" s="1">
        <v>9.4817129629629624E-4</v>
      </c>
      <c r="B59" s="1">
        <v>9.5891203703703709E-4</v>
      </c>
      <c r="C59" s="1">
        <v>8.870949074074073E-4</v>
      </c>
      <c r="D59" s="1">
        <v>9.6628472222222211E-4</v>
      </c>
      <c r="E59" s="1">
        <v>9.9427083333333333E-4</v>
      </c>
      <c r="F59" s="1">
        <v>9.896064814814815E-4</v>
      </c>
    </row>
    <row r="60" spans="1:6">
      <c r="A60" s="1">
        <v>9.252546296296296E-4</v>
      </c>
      <c r="B60" s="1">
        <v>9.365625E-4</v>
      </c>
      <c r="C60" s="1">
        <v>8.9012731481481484E-4</v>
      </c>
      <c r="D60" s="1">
        <v>9.7423611111111116E-4</v>
      </c>
      <c r="E60" s="1">
        <v>1.0843055555555556E-3</v>
      </c>
      <c r="F60" s="66">
        <v>9.8437500000000001E-4</v>
      </c>
    </row>
    <row r="61" spans="1:6">
      <c r="A61" s="1">
        <v>9.1709490740740727E-4</v>
      </c>
      <c r="B61" s="1">
        <v>9.5037037037037041E-4</v>
      </c>
      <c r="C61" s="1">
        <v>8.9099537037037023E-4</v>
      </c>
      <c r="D61" s="1">
        <v>9.5208333333333332E-4</v>
      </c>
      <c r="E61" s="1">
        <v>8.7273148148148138E-4</v>
      </c>
      <c r="F61" s="1">
        <v>9.3196759259259242E-4</v>
      </c>
    </row>
    <row r="62" spans="1:6">
      <c r="A62" s="1">
        <v>9.0383101851851855E-4</v>
      </c>
      <c r="B62" s="1">
        <v>9.0837962962962964E-4</v>
      </c>
      <c r="C62" s="1">
        <v>8.6519675925925924E-4</v>
      </c>
      <c r="D62" s="1">
        <v>9.45162037037037E-4</v>
      </c>
      <c r="E62" s="1">
        <v>8.6998842592592596E-4</v>
      </c>
      <c r="F62" s="1">
        <v>9.1321759259259253E-4</v>
      </c>
    </row>
    <row r="63" spans="1:6">
      <c r="A63" s="1">
        <v>8.9618055555555555E-4</v>
      </c>
      <c r="B63" s="1">
        <v>9.1645833333333336E-4</v>
      </c>
      <c r="C63" s="1">
        <v>8.7341435185185178E-4</v>
      </c>
      <c r="D63" s="1">
        <v>9.5458333333333333E-4</v>
      </c>
      <c r="E63" s="1">
        <v>9.1636574074074092E-4</v>
      </c>
      <c r="F63" s="1">
        <v>9.3471064814814816E-4</v>
      </c>
    </row>
    <row r="64" spans="1:6">
      <c r="A64" s="1">
        <v>8.9268518518518527E-4</v>
      </c>
      <c r="B64" s="1">
        <v>1.2220370370370371E-3</v>
      </c>
      <c r="C64" s="1">
        <v>8.6474537037037043E-4</v>
      </c>
      <c r="D64" s="1">
        <v>9.5334490740740742E-4</v>
      </c>
      <c r="E64" s="1">
        <v>8.8737268518518516E-4</v>
      </c>
      <c r="F64" s="1">
        <v>1.0333333333333334E-3</v>
      </c>
    </row>
    <row r="65" spans="1:6">
      <c r="A65" s="66">
        <v>8.9141203703703702E-4</v>
      </c>
      <c r="B65" s="66">
        <v>9.5719907407407396E-4</v>
      </c>
      <c r="C65" s="1">
        <v>8.6283564814814816E-4</v>
      </c>
      <c r="D65" s="66"/>
      <c r="E65" s="1">
        <v>8.7238425925925927E-4</v>
      </c>
      <c r="F65" s="1">
        <v>9.0163194444444449E-4</v>
      </c>
    </row>
    <row r="66" spans="1:6">
      <c r="A66" s="1">
        <v>9.2135416666666668E-4</v>
      </c>
      <c r="C66" s="66">
        <v>8.5996527777777775E-4</v>
      </c>
      <c r="E66" s="1">
        <v>8.7672453703703708E-4</v>
      </c>
      <c r="F66" s="1">
        <v>9.0609953703703718E-4</v>
      </c>
    </row>
    <row r="67" spans="1:6">
      <c r="C67" s="1">
        <v>8.8564814814814799E-4</v>
      </c>
      <c r="E67" s="1">
        <v>8.7346064814814806E-4</v>
      </c>
      <c r="F67" s="1">
        <v>9.0166666666666661E-4</v>
      </c>
    </row>
    <row r="68" spans="1:6">
      <c r="C68" s="1">
        <v>9.8196759259259266E-4</v>
      </c>
      <c r="E68" s="1">
        <v>8.6953703703703704E-4</v>
      </c>
      <c r="F68" s="1">
        <v>9.0671296296296301E-4</v>
      </c>
    </row>
    <row r="69" spans="1:6">
      <c r="E69" s="1">
        <v>9.1119212962962953E-4</v>
      </c>
      <c r="F69" s="1">
        <v>9.6891203703703712E-4</v>
      </c>
    </row>
    <row r="70" spans="1:6">
      <c r="E70" s="66"/>
      <c r="F70" s="1">
        <v>9.4989583333333341E-4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4"/>
  <sheetViews>
    <sheetView zoomScaleNormal="100" workbookViewId="0">
      <selection activeCell="D27" sqref="D27"/>
    </sheetView>
  </sheetViews>
  <sheetFormatPr baseColWidth="10" defaultRowHeight="15"/>
  <cols>
    <col min="2" max="7" width="11.42578125" style="1"/>
  </cols>
  <sheetData>
    <row r="1" spans="1:7" ht="15.75" thickBot="1">
      <c r="A1" s="68"/>
      <c r="B1" s="69" t="s">
        <v>2</v>
      </c>
      <c r="C1" s="73" t="s">
        <v>3</v>
      </c>
      <c r="D1" s="77" t="s">
        <v>10</v>
      </c>
      <c r="E1" s="73" t="s">
        <v>4</v>
      </c>
      <c r="F1" s="73" t="s">
        <v>187</v>
      </c>
      <c r="G1" s="81" t="s">
        <v>188</v>
      </c>
    </row>
    <row r="2" spans="1:7">
      <c r="A2" s="9">
        <v>1</v>
      </c>
      <c r="B2" s="85">
        <v>1.2995486111111111E-3</v>
      </c>
      <c r="C2" s="87">
        <v>1.3010185185185186E-3</v>
      </c>
      <c r="D2" s="89">
        <v>1.1583101851851852E-3</v>
      </c>
      <c r="E2" s="87">
        <v>1.2129166666666666E-3</v>
      </c>
      <c r="F2" s="87">
        <v>9.6831018518518501E-4</v>
      </c>
      <c r="G2" s="91">
        <v>1.0658680555555556E-3</v>
      </c>
    </row>
    <row r="3" spans="1:7">
      <c r="A3" s="10">
        <v>2</v>
      </c>
      <c r="B3" s="86">
        <v>1.3589814814814812E-3</v>
      </c>
      <c r="C3" s="88">
        <v>1.2760185185185186E-3</v>
      </c>
      <c r="D3" s="90">
        <v>1.1439814814814817E-3</v>
      </c>
      <c r="E3" s="88">
        <v>1.1380787037037039E-3</v>
      </c>
      <c r="F3" s="74">
        <v>9.2491898148148143E-4</v>
      </c>
      <c r="G3" s="82">
        <v>1.0077199074074075E-3</v>
      </c>
    </row>
    <row r="4" spans="1:7">
      <c r="A4" s="10">
        <v>3</v>
      </c>
      <c r="B4" s="86">
        <v>1.2131712962962964E-3</v>
      </c>
      <c r="C4" s="74">
        <v>9.6960648148148156E-4</v>
      </c>
      <c r="D4" s="90">
        <v>1.1062384259259259E-3</v>
      </c>
      <c r="E4" s="88">
        <v>1.1415393518518517E-3</v>
      </c>
      <c r="F4" s="74">
        <v>9.3127314814814809E-4</v>
      </c>
      <c r="G4" s="82">
        <v>9.8175925925925926E-4</v>
      </c>
    </row>
    <row r="5" spans="1:7">
      <c r="A5" s="10">
        <v>4</v>
      </c>
      <c r="B5" s="70">
        <v>9.6295138888888895E-4</v>
      </c>
      <c r="C5" s="74">
        <v>9.6706018518518528E-4</v>
      </c>
      <c r="D5" s="78">
        <v>9.1449074074074078E-4</v>
      </c>
      <c r="E5" s="74">
        <v>1.0333796296296295E-3</v>
      </c>
      <c r="F5" s="74">
        <v>9.2271990740740758E-4</v>
      </c>
      <c r="G5" s="82">
        <v>1.0058796296296296E-3</v>
      </c>
    </row>
    <row r="6" spans="1:7">
      <c r="A6" s="10">
        <v>5</v>
      </c>
      <c r="B6" s="70">
        <v>9.4197916666666659E-4</v>
      </c>
      <c r="C6" s="74">
        <v>9.4619212962962962E-4</v>
      </c>
      <c r="D6" s="78">
        <v>8.9640046296296299E-4</v>
      </c>
      <c r="E6" s="74">
        <v>1.0311342592592592E-3</v>
      </c>
      <c r="F6" s="74">
        <v>9.3034722222222227E-4</v>
      </c>
      <c r="G6" s="82">
        <v>9.9136574074074079E-4</v>
      </c>
    </row>
    <row r="7" spans="1:7">
      <c r="A7" s="10">
        <v>6</v>
      </c>
      <c r="B7" s="70">
        <v>9.2958333333333337E-4</v>
      </c>
      <c r="C7" s="74">
        <v>9.6146990740740741E-4</v>
      </c>
      <c r="D7" s="78">
        <v>8.931944444444444E-4</v>
      </c>
      <c r="E7" s="74">
        <v>1.0082060185185185E-3</v>
      </c>
      <c r="F7" s="74">
        <v>9.4596064814814814E-4</v>
      </c>
      <c r="G7" s="82">
        <v>9.4490740740740744E-4</v>
      </c>
    </row>
    <row r="8" spans="1:7">
      <c r="A8" s="10">
        <v>7</v>
      </c>
      <c r="B8" s="70">
        <v>9.2743055555555547E-4</v>
      </c>
      <c r="C8" s="74">
        <v>9.406134259259259E-4</v>
      </c>
      <c r="D8" s="78">
        <v>8.8151620370370369E-4</v>
      </c>
      <c r="E8" s="74">
        <v>9.8899305555555568E-4</v>
      </c>
      <c r="F8" s="74">
        <v>8.8359953703703701E-4</v>
      </c>
      <c r="G8" s="82">
        <v>9.8267361111111103E-4</v>
      </c>
    </row>
    <row r="9" spans="1:7">
      <c r="A9" s="10">
        <v>8</v>
      </c>
      <c r="B9" s="70">
        <v>9.2336805555555564E-4</v>
      </c>
      <c r="C9" s="74">
        <v>9.294097222222222E-4</v>
      </c>
      <c r="D9" s="78">
        <v>8.760185185185186E-4</v>
      </c>
      <c r="E9" s="74">
        <v>9.8902777777777769E-4</v>
      </c>
      <c r="F9" s="74">
        <v>9.0145833333333343E-4</v>
      </c>
      <c r="G9" s="82">
        <v>9.394791666666667E-4</v>
      </c>
    </row>
    <row r="10" spans="1:7">
      <c r="A10" s="10">
        <v>9</v>
      </c>
      <c r="B10" s="70">
        <v>8.968518518518518E-4</v>
      </c>
      <c r="C10" s="74">
        <v>9.2474537037037048E-4</v>
      </c>
      <c r="D10" s="78">
        <v>8.726041666666666E-4</v>
      </c>
      <c r="E10" s="74">
        <v>9.762731481481481E-4</v>
      </c>
      <c r="F10" s="74">
        <v>8.8429398148148145E-4</v>
      </c>
      <c r="G10" s="82">
        <v>9.2435185185185188E-4</v>
      </c>
    </row>
    <row r="11" spans="1:7">
      <c r="A11" s="10">
        <v>10</v>
      </c>
      <c r="B11" s="70">
        <v>9.1265046296296309E-4</v>
      </c>
      <c r="C11" s="74">
        <v>1.0151620370370371E-3</v>
      </c>
      <c r="D11" s="78">
        <v>8.7506944444444438E-4</v>
      </c>
      <c r="E11" s="74">
        <v>1.0197569444444444E-3</v>
      </c>
      <c r="F11" s="74">
        <v>8.8278935185185194E-4</v>
      </c>
      <c r="G11" s="82">
        <v>9.3334490740740737E-4</v>
      </c>
    </row>
    <row r="12" spans="1:7">
      <c r="A12" s="10">
        <v>11</v>
      </c>
      <c r="B12" s="70">
        <v>9.1638888888888879E-4</v>
      </c>
      <c r="C12" s="74">
        <v>9.3957175925925935E-4</v>
      </c>
      <c r="D12" s="78">
        <v>8.965856481481482E-4</v>
      </c>
      <c r="E12" s="74">
        <v>9.9283564814814807E-4</v>
      </c>
      <c r="F12" s="74">
        <v>8.984837962962962E-4</v>
      </c>
      <c r="G12" s="82">
        <v>9.2408564814814827E-4</v>
      </c>
    </row>
    <row r="13" spans="1:7">
      <c r="A13" s="10">
        <v>12</v>
      </c>
      <c r="B13" s="70">
        <v>9.1535879629629617E-4</v>
      </c>
      <c r="C13" s="74">
        <v>9.2087962962962967E-4</v>
      </c>
      <c r="D13" s="78">
        <v>9.2332175925925926E-4</v>
      </c>
      <c r="E13" s="74">
        <v>1.0011689814814816E-3</v>
      </c>
      <c r="F13" s="74">
        <v>8.8324074074074075E-4</v>
      </c>
      <c r="G13" s="82">
        <v>9.2631944444444435E-4</v>
      </c>
    </row>
    <row r="14" spans="1:7">
      <c r="A14" s="10">
        <v>13</v>
      </c>
      <c r="B14" s="70">
        <v>9.0567129629629635E-4</v>
      </c>
      <c r="C14" s="74">
        <v>9.486574074074075E-4</v>
      </c>
      <c r="D14" s="78">
        <v>9.100810185185184E-4</v>
      </c>
      <c r="E14" s="74">
        <v>9.92025462962963E-4</v>
      </c>
      <c r="F14" s="74">
        <v>8.9288194444444441E-4</v>
      </c>
      <c r="G14" s="82">
        <v>9.2667824074074083E-4</v>
      </c>
    </row>
    <row r="15" spans="1:7">
      <c r="A15" s="10">
        <v>14</v>
      </c>
      <c r="B15" s="70">
        <v>8.8634259259259265E-4</v>
      </c>
      <c r="C15" s="74">
        <v>9.1120370370370368E-4</v>
      </c>
      <c r="D15" s="78">
        <v>8.8001157407407396E-4</v>
      </c>
      <c r="E15" s="74">
        <v>1.0324074074074074E-3</v>
      </c>
      <c r="F15" s="74">
        <v>9.8370370370370387E-4</v>
      </c>
      <c r="G15" s="82">
        <v>1.0364004629629631E-3</v>
      </c>
    </row>
    <row r="16" spans="1:7">
      <c r="A16" s="10">
        <v>15</v>
      </c>
      <c r="B16" s="70">
        <v>9.0215277777777787E-4</v>
      </c>
      <c r="C16" s="74">
        <v>9.2421296296296294E-4</v>
      </c>
      <c r="D16" s="78">
        <v>8.9366898148148151E-4</v>
      </c>
      <c r="E16" s="74">
        <v>9.9771990740740745E-4</v>
      </c>
      <c r="F16" s="74">
        <v>9.347453703703704E-4</v>
      </c>
      <c r="G16" s="82">
        <v>1.0074189814814815E-3</v>
      </c>
    </row>
    <row r="17" spans="1:7">
      <c r="A17" s="10">
        <v>16</v>
      </c>
      <c r="B17" s="70">
        <v>9.9299768518518509E-4</v>
      </c>
      <c r="C17" s="74">
        <v>9.1893518518518507E-4</v>
      </c>
      <c r="D17" s="78">
        <v>8.7824074074074063E-4</v>
      </c>
      <c r="E17" s="74">
        <v>1.0066550925925926E-3</v>
      </c>
      <c r="F17" s="74">
        <v>9.5942129629629632E-4</v>
      </c>
      <c r="G17" s="82">
        <v>1.0500578703703705E-3</v>
      </c>
    </row>
    <row r="18" spans="1:7">
      <c r="A18" s="10">
        <v>17</v>
      </c>
      <c r="B18" s="70">
        <v>9.6983796296296304E-4</v>
      </c>
      <c r="C18" s="74">
        <v>9.4349537037037047E-4</v>
      </c>
      <c r="D18" s="78">
        <v>8.930092592592593E-4</v>
      </c>
      <c r="E18" s="74">
        <v>1.011875E-3</v>
      </c>
      <c r="F18" s="74">
        <v>9.72800925925926E-4</v>
      </c>
      <c r="G18" s="82">
        <v>1.0699189814814816E-3</v>
      </c>
    </row>
    <row r="19" spans="1:7">
      <c r="A19" s="10">
        <v>18</v>
      </c>
      <c r="B19" s="70">
        <v>9.4817129629629624E-4</v>
      </c>
      <c r="C19" s="74">
        <v>9.5891203703703709E-4</v>
      </c>
      <c r="D19" s="78">
        <v>8.870949074074073E-4</v>
      </c>
      <c r="E19" s="74">
        <v>9.6628472222222211E-4</v>
      </c>
      <c r="F19" s="74">
        <v>9.9427083333333333E-4</v>
      </c>
      <c r="G19" s="82">
        <v>9.896064814814815E-4</v>
      </c>
    </row>
    <row r="20" spans="1:7">
      <c r="A20" s="10">
        <v>19</v>
      </c>
      <c r="B20" s="70">
        <v>9.252546296296296E-4</v>
      </c>
      <c r="C20" s="74">
        <v>9.365625E-4</v>
      </c>
      <c r="D20" s="78">
        <v>8.9012731481481484E-4</v>
      </c>
      <c r="E20" s="74">
        <v>9.7423611111111116E-4</v>
      </c>
      <c r="F20" s="74">
        <v>1.0843055555555556E-3</v>
      </c>
      <c r="G20" s="82">
        <v>9.8437500000000001E-4</v>
      </c>
    </row>
    <row r="21" spans="1:7">
      <c r="A21" s="10">
        <v>20</v>
      </c>
      <c r="B21" s="70">
        <v>9.1709490740740727E-4</v>
      </c>
      <c r="C21" s="74">
        <v>9.5037037037037041E-4</v>
      </c>
      <c r="D21" s="78">
        <v>8.9099537037037023E-4</v>
      </c>
      <c r="E21" s="74">
        <v>9.5208333333333332E-4</v>
      </c>
      <c r="F21" s="74">
        <v>8.7273148148148138E-4</v>
      </c>
      <c r="G21" s="82">
        <v>9.3196759259259242E-4</v>
      </c>
    </row>
    <row r="22" spans="1:7">
      <c r="A22" s="10">
        <v>21</v>
      </c>
      <c r="B22" s="70">
        <v>9.0383101851851855E-4</v>
      </c>
      <c r="C22" s="74">
        <v>9.0837962962962964E-4</v>
      </c>
      <c r="D22" s="78">
        <v>8.6519675925925924E-4</v>
      </c>
      <c r="E22" s="74">
        <v>9.45162037037037E-4</v>
      </c>
      <c r="F22" s="74">
        <v>8.6998842592592596E-4</v>
      </c>
      <c r="G22" s="82">
        <v>9.1321759259259253E-4</v>
      </c>
    </row>
    <row r="23" spans="1:7">
      <c r="A23" s="10">
        <v>22</v>
      </c>
      <c r="B23" s="70">
        <v>8.9618055555555555E-4</v>
      </c>
      <c r="C23" s="74">
        <v>9.1645833333333336E-4</v>
      </c>
      <c r="D23" s="78">
        <v>8.7341435185185178E-4</v>
      </c>
      <c r="E23" s="74">
        <v>9.5458333333333333E-4</v>
      </c>
      <c r="F23" s="74">
        <v>9.1636574074074092E-4</v>
      </c>
      <c r="G23" s="82">
        <v>9.3471064814814816E-4</v>
      </c>
    </row>
    <row r="24" spans="1:7">
      <c r="A24" s="10">
        <v>23</v>
      </c>
      <c r="B24" s="70">
        <v>8.9268518518518527E-4</v>
      </c>
      <c r="C24" s="74">
        <v>1.2220370370370371E-3</v>
      </c>
      <c r="D24" s="78">
        <v>8.6474537037037043E-4</v>
      </c>
      <c r="E24" s="74">
        <v>9.5334490740740742E-4</v>
      </c>
      <c r="F24" s="74">
        <v>8.8737268518518516E-4</v>
      </c>
      <c r="G24" s="82">
        <v>1.0333333333333334E-3</v>
      </c>
    </row>
    <row r="25" spans="1:7">
      <c r="A25" s="10">
        <v>24</v>
      </c>
      <c r="B25" s="70">
        <v>8.9141203703703702E-4</v>
      </c>
      <c r="C25" s="74">
        <v>9.5719907407407396E-4</v>
      </c>
      <c r="D25" s="78">
        <v>8.6283564814814816E-4</v>
      </c>
      <c r="E25" s="74"/>
      <c r="F25" s="74">
        <v>8.7238425925925927E-4</v>
      </c>
      <c r="G25" s="82">
        <v>9.0163194444444449E-4</v>
      </c>
    </row>
    <row r="26" spans="1:7">
      <c r="A26" s="10">
        <v>25</v>
      </c>
      <c r="B26" s="70">
        <v>9.2135416666666668E-4</v>
      </c>
      <c r="C26" s="74"/>
      <c r="D26" s="78">
        <v>8.5996527777777775E-4</v>
      </c>
      <c r="E26" s="74"/>
      <c r="F26" s="74">
        <v>8.7672453703703708E-4</v>
      </c>
      <c r="G26" s="82">
        <v>9.0609953703703718E-4</v>
      </c>
    </row>
    <row r="27" spans="1:7">
      <c r="A27" s="10">
        <v>26</v>
      </c>
      <c r="B27" s="70"/>
      <c r="C27" s="74"/>
      <c r="D27" s="78">
        <v>8.8564814814814799E-4</v>
      </c>
      <c r="E27" s="74"/>
      <c r="F27" s="74">
        <v>8.7346064814814806E-4</v>
      </c>
      <c r="G27" s="82">
        <v>9.0166666666666661E-4</v>
      </c>
    </row>
    <row r="28" spans="1:7">
      <c r="A28" s="10">
        <v>27</v>
      </c>
      <c r="B28" s="70"/>
      <c r="C28" s="74"/>
      <c r="D28" s="78">
        <v>9.8196759259259266E-4</v>
      </c>
      <c r="E28" s="74"/>
      <c r="F28" s="74">
        <v>8.6953703703703704E-4</v>
      </c>
      <c r="G28" s="82">
        <v>9.0671296296296301E-4</v>
      </c>
    </row>
    <row r="29" spans="1:7">
      <c r="A29" s="10">
        <v>28</v>
      </c>
      <c r="B29" s="70"/>
      <c r="C29" s="74"/>
      <c r="D29" s="78"/>
      <c r="E29" s="74"/>
      <c r="F29" s="74">
        <v>9.1119212962962953E-4</v>
      </c>
      <c r="G29" s="82">
        <v>9.6891203703703712E-4</v>
      </c>
    </row>
    <row r="30" spans="1:7">
      <c r="A30" s="10">
        <v>29</v>
      </c>
      <c r="B30" s="70"/>
      <c r="C30" s="74"/>
      <c r="D30" s="78"/>
      <c r="E30" s="74"/>
      <c r="F30" s="74"/>
      <c r="G30" s="82">
        <v>9.4989583333333341E-4</v>
      </c>
    </row>
    <row r="31" spans="1:7">
      <c r="A31" s="10">
        <v>30</v>
      </c>
      <c r="B31" s="70"/>
      <c r="C31" s="74"/>
      <c r="D31" s="78"/>
      <c r="E31" s="74"/>
      <c r="F31" s="74"/>
      <c r="G31" s="82"/>
    </row>
    <row r="32" spans="1:7">
      <c r="A32" s="10"/>
      <c r="B32" s="70"/>
      <c r="C32" s="74"/>
      <c r="D32" s="78"/>
      <c r="E32" s="74"/>
      <c r="F32" s="74"/>
      <c r="G32" s="82"/>
    </row>
    <row r="33" spans="1:7" ht="15.75" thickBot="1">
      <c r="A33" s="11"/>
      <c r="B33" s="71"/>
      <c r="C33" s="75"/>
      <c r="D33" s="79"/>
      <c r="E33" s="75"/>
      <c r="F33" s="75"/>
      <c r="G33" s="83"/>
    </row>
    <row r="34" spans="1:7" ht="15.75" thickBot="1">
      <c r="A34" s="2" t="s">
        <v>9</v>
      </c>
      <c r="B34" s="72">
        <f>AVERAGE(B5:B33)</f>
        <v>9.2179766414141409E-4</v>
      </c>
      <c r="C34" s="76">
        <f>AVERAGE(C4:C33)</f>
        <v>9.5505155723905747E-4</v>
      </c>
      <c r="D34" s="80">
        <f>AVERAGE(D5:D33)</f>
        <v>8.8942515432098785E-4</v>
      </c>
      <c r="E34" s="76">
        <f>AVERAGE(E5:E33)</f>
        <v>9.9135763888888863E-4</v>
      </c>
      <c r="F34" s="76">
        <f>AVERAGE(F3:F33)</f>
        <v>9.1707304526748986E-4</v>
      </c>
      <c r="G34" s="84">
        <f>AVERAGE(G3:G33)</f>
        <v>9.6337466931216919E-4</v>
      </c>
    </row>
  </sheetData>
  <pageMargins left="0" right="0" top="0" bottom="0" header="0.31496062992125984" footer="0.31496062992125984"/>
  <pageSetup paperSize="9" scale="5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39"/>
  <sheetViews>
    <sheetView workbookViewId="0">
      <selection sqref="A1:XFD1048576"/>
    </sheetView>
  </sheetViews>
  <sheetFormatPr baseColWidth="10" defaultRowHeight="15"/>
  <cols>
    <col min="3" max="4" width="0" style="38" hidden="1" customWidth="1"/>
    <col min="5" max="10" width="0" hidden="1" customWidth="1"/>
    <col min="12" max="12" width="14.5703125" style="140" bestFit="1" customWidth="1"/>
    <col min="13" max="15" width="11.42578125" style="100"/>
    <col min="16" max="19" width="11.42578125" style="141"/>
    <col min="31" max="31" width="8.140625" customWidth="1"/>
  </cols>
  <sheetData>
    <row r="1" spans="1:19" ht="15.75" thickBot="1">
      <c r="A1" t="s">
        <v>181</v>
      </c>
      <c r="C1" s="38" t="s">
        <v>181</v>
      </c>
      <c r="I1" t="s">
        <v>181</v>
      </c>
      <c r="L1" s="107"/>
      <c r="M1" s="111" t="s">
        <v>4</v>
      </c>
      <c r="N1" s="112" t="s">
        <v>2</v>
      </c>
      <c r="O1" s="111" t="s">
        <v>10</v>
      </c>
      <c r="P1" s="112" t="s">
        <v>574</v>
      </c>
      <c r="Q1" s="111" t="s">
        <v>575</v>
      </c>
      <c r="R1" s="112" t="s">
        <v>11</v>
      </c>
      <c r="S1" s="111" t="s">
        <v>576</v>
      </c>
    </row>
    <row r="2" spans="1:19">
      <c r="A2" s="94">
        <v>9.3459490740740742E-4</v>
      </c>
      <c r="B2" s="17">
        <v>9.850810185185186E-4</v>
      </c>
      <c r="C2" s="38">
        <v>9.3459490740740742E-4</v>
      </c>
      <c r="D2" s="38">
        <v>9.850810185185186E-4</v>
      </c>
      <c r="I2" t="s">
        <v>189</v>
      </c>
      <c r="J2" t="s">
        <v>401</v>
      </c>
      <c r="L2" s="56">
        <v>1</v>
      </c>
      <c r="M2" s="120">
        <v>9.3459490740740742E-4</v>
      </c>
      <c r="N2" s="121">
        <v>7.5555555555555565E-4</v>
      </c>
      <c r="O2" s="120">
        <v>6.5527777777777774E-4</v>
      </c>
      <c r="P2" s="121">
        <v>9.850810185185186E-4</v>
      </c>
      <c r="Q2" s="120">
        <v>1.0245601851851852E-3</v>
      </c>
      <c r="R2" s="121">
        <v>7.2684027777777775E-4</v>
      </c>
      <c r="S2" s="120">
        <v>6.4905092592592597E-4</v>
      </c>
    </row>
    <row r="3" spans="1:19">
      <c r="A3" s="94">
        <v>9.1016203703703702E-4</v>
      </c>
      <c r="B3" s="17">
        <v>8.6636574074074079E-4</v>
      </c>
      <c r="C3" s="38">
        <v>9.1016203703703702E-4</v>
      </c>
      <c r="D3" s="38">
        <v>8.6636574074074079E-4</v>
      </c>
      <c r="I3" t="s">
        <v>190</v>
      </c>
      <c r="J3" t="s">
        <v>402</v>
      </c>
      <c r="L3" s="57">
        <v>2</v>
      </c>
      <c r="M3" s="122">
        <v>9.1016203703703702E-4</v>
      </c>
      <c r="N3" s="123">
        <v>7.7086805555555556E-4</v>
      </c>
      <c r="O3" s="122">
        <v>6.0048611111111099E-4</v>
      </c>
      <c r="P3" s="123">
        <v>8.6636574074074079E-4</v>
      </c>
      <c r="Q3" s="122">
        <v>8.465162037037036E-4</v>
      </c>
      <c r="R3" s="123">
        <v>6.3565972222222225E-4</v>
      </c>
      <c r="S3" s="122">
        <v>6.2824074074074073E-4</v>
      </c>
    </row>
    <row r="4" spans="1:19">
      <c r="A4" s="94">
        <v>8.7141203703703697E-4</v>
      </c>
      <c r="B4" s="17">
        <v>7.8356481481481495E-4</v>
      </c>
      <c r="C4" s="38">
        <v>8.7141203703703697E-4</v>
      </c>
      <c r="D4" s="38">
        <v>7.8356481481481495E-4</v>
      </c>
      <c r="I4" t="s">
        <v>191</v>
      </c>
      <c r="J4" t="s">
        <v>203</v>
      </c>
      <c r="L4" s="57">
        <v>3</v>
      </c>
      <c r="M4" s="122">
        <v>8.7141203703703697E-4</v>
      </c>
      <c r="N4" s="123">
        <v>7.1417824074074081E-4</v>
      </c>
      <c r="O4" s="122">
        <v>5.9377314814814807E-4</v>
      </c>
      <c r="P4" s="123">
        <v>7.8356481481481495E-4</v>
      </c>
      <c r="Q4" s="122">
        <v>7.8858796296296283E-4</v>
      </c>
      <c r="R4" s="123">
        <v>6.5552083333333337E-4</v>
      </c>
      <c r="S4" s="122">
        <v>7.1296296296296299E-4</v>
      </c>
    </row>
    <row r="5" spans="1:19">
      <c r="A5" s="94">
        <v>8.5751157407407401E-4</v>
      </c>
      <c r="B5" s="17">
        <v>8.5297453703703707E-4</v>
      </c>
      <c r="C5" s="38">
        <v>8.5751157407407401E-4</v>
      </c>
      <c r="D5" s="38">
        <v>8.5297453703703707E-4</v>
      </c>
      <c r="I5" t="s">
        <v>192</v>
      </c>
      <c r="J5" t="s">
        <v>403</v>
      </c>
      <c r="L5" s="57">
        <v>4</v>
      </c>
      <c r="M5" s="122">
        <v>8.5751157407407401E-4</v>
      </c>
      <c r="N5" s="123">
        <v>6.6938657407407409E-4</v>
      </c>
      <c r="O5" s="122">
        <v>5.9113425925925924E-4</v>
      </c>
      <c r="P5" s="123">
        <v>8.5297453703703707E-4</v>
      </c>
      <c r="Q5" s="122">
        <v>1.525960648148148E-3</v>
      </c>
      <c r="R5" s="123">
        <v>6.3950231481481486E-4</v>
      </c>
      <c r="S5" s="122">
        <v>6.2373842592592591E-4</v>
      </c>
    </row>
    <row r="6" spans="1:19">
      <c r="A6" s="94">
        <v>8.2591435185185187E-4</v>
      </c>
      <c r="B6" s="17">
        <v>7.6656249999999999E-4</v>
      </c>
      <c r="C6" s="38">
        <v>8.2591435185185187E-4</v>
      </c>
      <c r="D6" s="38">
        <v>7.6656249999999999E-4</v>
      </c>
      <c r="I6" t="s">
        <v>193</v>
      </c>
      <c r="J6" t="s">
        <v>404</v>
      </c>
      <c r="L6" s="57">
        <v>5</v>
      </c>
      <c r="M6" s="122">
        <v>8.2591435185185187E-4</v>
      </c>
      <c r="N6" s="123">
        <v>7.8356481481481495E-4</v>
      </c>
      <c r="O6" s="122">
        <v>5.9857638888888883E-4</v>
      </c>
      <c r="P6" s="124">
        <v>7.6656249999999999E-4</v>
      </c>
      <c r="Q6" s="122">
        <v>7.6037037037037034E-4</v>
      </c>
      <c r="R6" s="123">
        <v>6.3685185185185188E-4</v>
      </c>
      <c r="S6" s="122">
        <v>6.1909722222222227E-4</v>
      </c>
    </row>
    <row r="7" spans="1:19">
      <c r="A7" s="94">
        <v>8.2019675925925923E-4</v>
      </c>
      <c r="B7" s="17">
        <v>8.0680555555555551E-4</v>
      </c>
      <c r="C7" s="38">
        <v>8.2019675925925923E-4</v>
      </c>
      <c r="D7" s="38">
        <v>8.0680555555555551E-4</v>
      </c>
      <c r="I7" t="s">
        <v>194</v>
      </c>
      <c r="J7" t="s">
        <v>405</v>
      </c>
      <c r="L7" s="57">
        <v>6</v>
      </c>
      <c r="M7" s="122">
        <v>8.2019675925925923E-4</v>
      </c>
      <c r="N7" s="123">
        <v>6.7635416666666668E-4</v>
      </c>
      <c r="O7" s="122">
        <v>6.1865740740740729E-4</v>
      </c>
      <c r="P7" s="123">
        <v>8.0680555555555551E-4</v>
      </c>
      <c r="Q7" s="125">
        <v>7.3520833333333337E-4</v>
      </c>
      <c r="R7" s="123">
        <v>6.1699074074074076E-4</v>
      </c>
      <c r="S7" s="122">
        <v>5.9807870370370364E-4</v>
      </c>
    </row>
    <row r="8" spans="1:19">
      <c r="A8" s="94">
        <v>9.0513888888888881E-4</v>
      </c>
      <c r="B8" s="17">
        <v>7.9217592592592588E-4</v>
      </c>
      <c r="C8" s="38">
        <v>9.0513888888888881E-4</v>
      </c>
      <c r="D8" s="38">
        <v>7.9217592592592588E-4</v>
      </c>
      <c r="I8" t="s">
        <v>195</v>
      </c>
      <c r="J8" t="s">
        <v>406</v>
      </c>
      <c r="L8" s="57">
        <v>7</v>
      </c>
      <c r="M8" s="122">
        <v>9.0513888888888881E-4</v>
      </c>
      <c r="N8" s="123">
        <v>6.8040509259259258E-4</v>
      </c>
      <c r="O8" s="122">
        <v>5.9164351851851847E-4</v>
      </c>
      <c r="P8" s="123">
        <v>7.9217592592592588E-4</v>
      </c>
      <c r="Q8" s="122">
        <v>8.1899305555555545E-4</v>
      </c>
      <c r="R8" s="123">
        <v>6.1699074074074076E-4</v>
      </c>
      <c r="S8" s="122">
        <v>6.0935185185185192E-4</v>
      </c>
    </row>
    <row r="9" spans="1:19">
      <c r="A9" s="94">
        <v>7.9959490740740739E-4</v>
      </c>
      <c r="B9" s="93">
        <v>3.1237268518518522E-4</v>
      </c>
      <c r="C9" s="38">
        <v>7.9959490740740739E-4</v>
      </c>
      <c r="D9" s="38">
        <v>3.1237268518518522E-4</v>
      </c>
      <c r="G9" t="str">
        <f>CONCATENATE("00:",B9)</f>
        <v>00:0,000312372685185185</v>
      </c>
      <c r="I9" t="s">
        <v>196</v>
      </c>
      <c r="J9" s="92" t="s">
        <v>407</v>
      </c>
      <c r="L9" s="57">
        <v>8</v>
      </c>
      <c r="M9" s="125">
        <v>7.9959490740740739E-4</v>
      </c>
      <c r="N9" s="123">
        <v>6.5122685185185173E-4</v>
      </c>
      <c r="O9" s="122">
        <v>5.9711805555555549E-4</v>
      </c>
      <c r="P9" s="123"/>
      <c r="Q9" s="122"/>
      <c r="R9" s="123">
        <v>6.0981481481481488E-4</v>
      </c>
      <c r="S9" s="122">
        <v>5.9209490740740739E-4</v>
      </c>
    </row>
    <row r="10" spans="1:19">
      <c r="A10" s="94">
        <v>8.0702546296296295E-4</v>
      </c>
      <c r="B10" s="17">
        <v>1.0245601851851852E-3</v>
      </c>
      <c r="C10" s="38">
        <v>8.0702546296296295E-4</v>
      </c>
      <c r="D10" s="38">
        <v>1.0245601851851852E-3</v>
      </c>
      <c r="I10" t="s">
        <v>197</v>
      </c>
      <c r="J10" t="s">
        <v>408</v>
      </c>
      <c r="L10" s="57">
        <v>9</v>
      </c>
      <c r="M10" s="122">
        <v>8.0702546296296295E-4</v>
      </c>
      <c r="N10" s="123">
        <v>6.4115740740740745E-4</v>
      </c>
      <c r="O10" s="122">
        <v>5.8418981481481484E-4</v>
      </c>
      <c r="P10" s="123"/>
      <c r="Q10" s="122"/>
      <c r="R10" s="123">
        <v>6.095601851851851E-4</v>
      </c>
      <c r="S10" s="125">
        <v>5.8827546296296297E-4</v>
      </c>
    </row>
    <row r="11" spans="1:19">
      <c r="A11" s="95">
        <v>3.0113425925925929E-4</v>
      </c>
      <c r="B11" s="17">
        <v>8.465162037037036E-4</v>
      </c>
      <c r="C11" s="38">
        <v>3.0113425925925929E-4</v>
      </c>
      <c r="D11" s="38">
        <v>8.465162037037036E-4</v>
      </c>
      <c r="F11" t="str">
        <f>CONCATENATE("00:",A11)</f>
        <v>00:0,000301134259259259</v>
      </c>
      <c r="I11" s="92" t="s">
        <v>198</v>
      </c>
      <c r="J11" t="s">
        <v>409</v>
      </c>
      <c r="L11" s="57">
        <v>10</v>
      </c>
      <c r="M11" s="109"/>
      <c r="N11" s="123">
        <v>6.3565972222222225E-4</v>
      </c>
      <c r="O11" s="122">
        <v>5.8972222222222217E-4</v>
      </c>
      <c r="P11" s="123"/>
      <c r="Q11" s="122"/>
      <c r="R11" s="123">
        <v>6.0622685185185183E-4</v>
      </c>
      <c r="S11" s="122">
        <v>5.9783564814814812E-4</v>
      </c>
    </row>
    <row r="12" spans="1:19">
      <c r="A12" s="94">
        <v>7.5555555555555565E-4</v>
      </c>
      <c r="B12" s="17">
        <v>7.8858796296296283E-4</v>
      </c>
      <c r="C12" s="38">
        <v>7.5555555555555565E-4</v>
      </c>
      <c r="D12" s="38">
        <v>7.8858796296296283E-4</v>
      </c>
      <c r="I12" t="s">
        <v>199</v>
      </c>
      <c r="J12" t="s">
        <v>410</v>
      </c>
      <c r="L12" s="57">
        <v>11</v>
      </c>
      <c r="M12" s="109"/>
      <c r="N12" s="123">
        <v>6.2825231481481478E-4</v>
      </c>
      <c r="O12" s="122">
        <v>5.8778935185185182E-4</v>
      </c>
      <c r="P12" s="123"/>
      <c r="Q12" s="122"/>
      <c r="R12" s="124">
        <v>6.0574074074074078E-4</v>
      </c>
      <c r="S12" s="122">
        <v>5.944907407407407E-4</v>
      </c>
    </row>
    <row r="13" spans="1:19">
      <c r="A13" s="94">
        <v>7.7086805555555556E-4</v>
      </c>
      <c r="B13" s="17">
        <v>1.525960648148148E-3</v>
      </c>
      <c r="C13" s="38">
        <v>7.7086805555555556E-4</v>
      </c>
      <c r="D13" s="38">
        <v>1.525960648148148E-3</v>
      </c>
      <c r="I13" t="s">
        <v>200</v>
      </c>
      <c r="J13" t="s">
        <v>411</v>
      </c>
      <c r="L13" s="57">
        <v>12</v>
      </c>
      <c r="M13" s="109"/>
      <c r="N13" s="123">
        <v>6.3468750000000005E-4</v>
      </c>
      <c r="O13" s="125">
        <v>5.8180555555555557E-4</v>
      </c>
      <c r="P13" s="123"/>
      <c r="Q13" s="122"/>
      <c r="R13" s="123"/>
      <c r="S13" s="122">
        <v>6.1675925925925928E-4</v>
      </c>
    </row>
    <row r="14" spans="1:19">
      <c r="A14" s="94">
        <v>7.1417824074074081E-4</v>
      </c>
      <c r="B14" s="17">
        <v>7.6037037037037034E-4</v>
      </c>
      <c r="C14" s="38">
        <v>7.1417824074074081E-4</v>
      </c>
      <c r="D14" s="38">
        <v>7.6037037037037034E-4</v>
      </c>
      <c r="I14" t="s">
        <v>201</v>
      </c>
      <c r="J14" t="s">
        <v>412</v>
      </c>
      <c r="L14" s="57">
        <v>13</v>
      </c>
      <c r="M14" s="109"/>
      <c r="N14" s="123">
        <v>6.210532407407407E-4</v>
      </c>
      <c r="O14" s="122">
        <v>5.8206018518518513E-4</v>
      </c>
      <c r="P14" s="123"/>
      <c r="Q14" s="122"/>
      <c r="R14" s="123"/>
      <c r="S14" s="126">
        <v>6.3925925925925923E-4</v>
      </c>
    </row>
    <row r="15" spans="1:19">
      <c r="A15" s="94">
        <v>6.6938657407407409E-4</v>
      </c>
      <c r="B15" s="17">
        <v>7.3520833333333337E-4</v>
      </c>
      <c r="C15" s="38">
        <v>6.6938657407407409E-4</v>
      </c>
      <c r="D15" s="38">
        <v>7.3520833333333337E-4</v>
      </c>
      <c r="F15" t="str">
        <f>CONCATENATE("00:",A15)</f>
        <v>00:0,000669386574074074</v>
      </c>
      <c r="I15" t="s">
        <v>202</v>
      </c>
      <c r="J15" t="s">
        <v>413</v>
      </c>
      <c r="L15" s="57">
        <v>14</v>
      </c>
      <c r="M15" s="110"/>
      <c r="N15" s="123">
        <v>6.2753472222222225E-4</v>
      </c>
      <c r="O15" s="122">
        <v>5.8682870370370367E-4</v>
      </c>
      <c r="P15" s="123"/>
      <c r="Q15" s="122"/>
      <c r="R15" s="123"/>
      <c r="S15" s="122">
        <v>6.0789351851851846E-4</v>
      </c>
    </row>
    <row r="16" spans="1:19">
      <c r="A16" s="94">
        <v>7.8356481481481495E-4</v>
      </c>
      <c r="B16" s="17">
        <v>8.1899305555555545E-4</v>
      </c>
      <c r="C16" s="38">
        <v>7.8356481481481495E-4</v>
      </c>
      <c r="D16" s="38">
        <v>8.1899305555555545E-4</v>
      </c>
      <c r="I16" t="s">
        <v>203</v>
      </c>
      <c r="J16" t="s">
        <v>414</v>
      </c>
      <c r="L16" s="57">
        <v>15</v>
      </c>
      <c r="M16" s="109"/>
      <c r="N16" s="123">
        <v>6.2177083333333333E-4</v>
      </c>
      <c r="O16" s="122">
        <v>5.8277777777777776E-4</v>
      </c>
      <c r="P16" s="123"/>
      <c r="Q16" s="122"/>
      <c r="R16" s="123"/>
      <c r="S16" s="122">
        <v>7.0052083333333338E-4</v>
      </c>
    </row>
    <row r="17" spans="1:19">
      <c r="A17" s="94">
        <v>6.7635416666666668E-4</v>
      </c>
      <c r="B17" s="93">
        <v>2.9060185185185184E-4</v>
      </c>
      <c r="C17" s="38">
        <v>6.7635416666666668E-4</v>
      </c>
      <c r="D17" s="38">
        <v>2.9060185185185184E-4</v>
      </c>
      <c r="F17" t="str">
        <f>CONCATENATE("00:",A17)</f>
        <v>00:0,000676354166666667</v>
      </c>
      <c r="G17" t="str">
        <f>CONCATENATE("00:",B17)</f>
        <v>00:0,000290601851851852</v>
      </c>
      <c r="I17" t="s">
        <v>204</v>
      </c>
      <c r="J17" s="92" t="s">
        <v>415</v>
      </c>
      <c r="L17" s="57">
        <v>16</v>
      </c>
      <c r="M17" s="109"/>
      <c r="N17" s="127">
        <v>6.3782407407407407E-4</v>
      </c>
      <c r="O17" s="122">
        <v>5.8586805555555551E-4</v>
      </c>
      <c r="P17" s="123"/>
      <c r="Q17" s="122"/>
      <c r="R17" s="123"/>
      <c r="S17" s="122">
        <v>5.9568287037037044E-4</v>
      </c>
    </row>
    <row r="18" spans="1:19">
      <c r="A18" s="94">
        <v>6.8040509259259258E-4</v>
      </c>
      <c r="B18" s="17">
        <v>7.2684027777777775E-4</v>
      </c>
      <c r="C18" s="38">
        <v>6.8040509259259258E-4</v>
      </c>
      <c r="D18" s="38">
        <v>7.2684027777777775E-4</v>
      </c>
      <c r="F18" t="str">
        <f t="shared" ref="F18:F45" si="0">CONCATENATE("00:",A18)</f>
        <v>00:0,000680405092592593</v>
      </c>
      <c r="I18" t="s">
        <v>205</v>
      </c>
      <c r="J18" t="s">
        <v>416</v>
      </c>
      <c r="L18" s="57">
        <v>17</v>
      </c>
      <c r="M18" s="109"/>
      <c r="N18" s="123">
        <v>5.995138888888889E-4</v>
      </c>
      <c r="O18" s="122">
        <v>5.8276620370370372E-4</v>
      </c>
      <c r="P18" s="123"/>
      <c r="Q18" s="122"/>
      <c r="R18" s="123"/>
      <c r="S18" s="122">
        <v>6.0047453703703706E-4</v>
      </c>
    </row>
    <row r="19" spans="1:19">
      <c r="A19" s="94">
        <v>6.5122685185185173E-4</v>
      </c>
      <c r="B19" s="17">
        <v>6.3565972222222225E-4</v>
      </c>
      <c r="C19" s="38">
        <v>6.5122685185185173E-4</v>
      </c>
      <c r="D19" s="38">
        <v>6.3565972222222225E-4</v>
      </c>
      <c r="F19" t="str">
        <f t="shared" si="0"/>
        <v>00:0,000651226851851852</v>
      </c>
      <c r="G19" t="str">
        <f t="shared" ref="G19:G31" si="1">CONCATENATE("00:",B19)</f>
        <v>00:0,000635659722222222</v>
      </c>
      <c r="I19" t="s">
        <v>206</v>
      </c>
      <c r="J19" t="s">
        <v>208</v>
      </c>
      <c r="L19" s="57">
        <v>18</v>
      </c>
      <c r="M19" s="109"/>
      <c r="N19" s="124">
        <v>5.9570601851851852E-4</v>
      </c>
      <c r="O19" s="122">
        <v>5.8660879629629634E-4</v>
      </c>
      <c r="P19" s="123"/>
      <c r="Q19" s="122"/>
      <c r="R19" s="123"/>
      <c r="S19" s="122"/>
    </row>
    <row r="20" spans="1:19">
      <c r="A20" s="94">
        <v>6.4115740740740745E-4</v>
      </c>
      <c r="B20" s="17">
        <v>6.5552083333333337E-4</v>
      </c>
      <c r="C20" s="38">
        <v>6.4115740740740745E-4</v>
      </c>
      <c r="D20" s="38">
        <v>6.5552083333333337E-4</v>
      </c>
      <c r="F20" t="str">
        <f t="shared" si="0"/>
        <v>00:0,000641157407407407</v>
      </c>
      <c r="G20" t="str">
        <f t="shared" si="1"/>
        <v>00:0,000655520833333333</v>
      </c>
      <c r="I20" t="s">
        <v>207</v>
      </c>
      <c r="J20" t="s">
        <v>417</v>
      </c>
      <c r="L20" s="57">
        <v>19</v>
      </c>
      <c r="M20" s="109"/>
      <c r="N20" s="123">
        <v>5.9640046296296296E-4</v>
      </c>
      <c r="O20" s="109"/>
      <c r="P20" s="123"/>
      <c r="Q20" s="122"/>
      <c r="R20" s="123"/>
      <c r="S20" s="122"/>
    </row>
    <row r="21" spans="1:19" ht="15.75" thickBot="1">
      <c r="A21" s="94">
        <v>6.3565972222222225E-4</v>
      </c>
      <c r="B21" s="17">
        <v>6.3950231481481486E-4</v>
      </c>
      <c r="C21" s="38">
        <v>6.3565972222222225E-4</v>
      </c>
      <c r="D21" s="38">
        <v>6.3950231481481486E-4</v>
      </c>
      <c r="F21" t="str">
        <f t="shared" si="0"/>
        <v>00:0,000635659722222222</v>
      </c>
      <c r="G21" t="str">
        <f t="shared" si="1"/>
        <v>00:0,000639502314814815</v>
      </c>
      <c r="I21" t="s">
        <v>208</v>
      </c>
      <c r="J21" t="s">
        <v>418</v>
      </c>
      <c r="L21" s="108">
        <v>20</v>
      </c>
      <c r="M21" s="113"/>
      <c r="N21" s="128">
        <v>6.0047453703703706E-4</v>
      </c>
      <c r="O21" s="113"/>
      <c r="P21" s="128"/>
      <c r="Q21" s="129"/>
      <c r="R21" s="128"/>
      <c r="S21" s="129"/>
    </row>
    <row r="22" spans="1:19" ht="15.75" thickBot="1">
      <c r="A22" s="94">
        <v>6.2825231481481478E-4</v>
      </c>
      <c r="B22" s="17">
        <v>6.3685185185185188E-4</v>
      </c>
      <c r="C22" s="38">
        <v>6.2825231481481478E-4</v>
      </c>
      <c r="D22" s="38">
        <v>6.3685185185185188E-4</v>
      </c>
      <c r="F22" t="str">
        <f t="shared" si="0"/>
        <v>00:0,000628252314814815</v>
      </c>
      <c r="G22" t="str">
        <f t="shared" si="1"/>
        <v>00:0,000636851851851852</v>
      </c>
      <c r="I22" t="s">
        <v>209</v>
      </c>
      <c r="J22" t="s">
        <v>419</v>
      </c>
      <c r="L22" s="156" t="s">
        <v>577</v>
      </c>
      <c r="M22" s="151">
        <f>MIN(M2:M21)</f>
        <v>7.9959490740740739E-4</v>
      </c>
      <c r="N22" s="152">
        <f t="shared" ref="N22:S22" si="2">MIN(N2:N21)</f>
        <v>5.9570601851851852E-4</v>
      </c>
      <c r="O22" s="151">
        <f t="shared" si="2"/>
        <v>5.8180555555555557E-4</v>
      </c>
      <c r="P22" s="152">
        <f t="shared" si="2"/>
        <v>7.6656249999999999E-4</v>
      </c>
      <c r="Q22" s="151">
        <f t="shared" si="2"/>
        <v>7.3520833333333337E-4</v>
      </c>
      <c r="R22" s="152">
        <f t="shared" si="2"/>
        <v>6.0574074074074078E-4</v>
      </c>
      <c r="S22" s="151">
        <f t="shared" si="2"/>
        <v>5.8827546296296297E-4</v>
      </c>
    </row>
    <row r="23" spans="1:19">
      <c r="A23" s="94">
        <v>6.3468750000000005E-4</v>
      </c>
      <c r="B23" s="17">
        <v>6.1699074074074076E-4</v>
      </c>
      <c r="C23" s="38">
        <v>6.3468750000000005E-4</v>
      </c>
      <c r="D23" s="38">
        <v>6.1699074074074076E-4</v>
      </c>
      <c r="F23" t="str">
        <f t="shared" si="0"/>
        <v>00:0,0006346875</v>
      </c>
      <c r="G23" t="str">
        <f t="shared" si="1"/>
        <v>00:0,000616990740740741</v>
      </c>
      <c r="I23" t="s">
        <v>210</v>
      </c>
      <c r="J23" t="s">
        <v>420</v>
      </c>
      <c r="L23" s="103"/>
      <c r="M23" s="99"/>
      <c r="N23" s="99"/>
      <c r="O23" s="99"/>
      <c r="P23" s="153"/>
      <c r="Q23" s="153"/>
      <c r="R23" s="153"/>
      <c r="S23" s="153"/>
    </row>
    <row r="24" spans="1:19" ht="15.75" thickBot="1">
      <c r="A24" s="94">
        <v>6.210532407407407E-4</v>
      </c>
      <c r="B24" s="17">
        <v>6.1699074074074076E-4</v>
      </c>
      <c r="C24" s="38">
        <v>6.210532407407407E-4</v>
      </c>
      <c r="D24" s="38">
        <v>6.1699074074074076E-4</v>
      </c>
      <c r="F24" t="str">
        <f t="shared" si="0"/>
        <v>00:0,000621053240740741</v>
      </c>
      <c r="G24" t="str">
        <f t="shared" si="1"/>
        <v>00:0,000616990740740741</v>
      </c>
      <c r="I24" t="s">
        <v>211</v>
      </c>
      <c r="J24" t="s">
        <v>420</v>
      </c>
      <c r="L24" s="154"/>
      <c r="M24" s="155"/>
      <c r="N24" s="155"/>
      <c r="O24" s="155"/>
      <c r="P24" s="155"/>
      <c r="Q24" s="155"/>
      <c r="R24" s="155"/>
      <c r="S24" s="155"/>
    </row>
    <row r="25" spans="1:19" ht="15.75" thickBot="1">
      <c r="A25" s="94">
        <v>6.2753472222222225E-4</v>
      </c>
      <c r="B25" s="17">
        <v>6.0981481481481488E-4</v>
      </c>
      <c r="C25" s="38">
        <v>6.2753472222222225E-4</v>
      </c>
      <c r="D25" s="38">
        <v>6.0981481481481488E-4</v>
      </c>
      <c r="F25" t="str">
        <f t="shared" si="0"/>
        <v>00:0,000627534722222222</v>
      </c>
      <c r="G25" t="str">
        <f t="shared" si="1"/>
        <v>00:0,000609814814814815</v>
      </c>
      <c r="I25" t="s">
        <v>212</v>
      </c>
      <c r="J25" t="s">
        <v>421</v>
      </c>
      <c r="L25" s="114"/>
      <c r="M25" s="115" t="s">
        <v>4</v>
      </c>
      <c r="N25" s="111" t="s">
        <v>2</v>
      </c>
      <c r="O25" s="112" t="s">
        <v>10</v>
      </c>
      <c r="P25" s="111" t="s">
        <v>574</v>
      </c>
      <c r="Q25" s="112" t="s">
        <v>575</v>
      </c>
      <c r="R25" s="111" t="s">
        <v>11</v>
      </c>
      <c r="S25" s="118" t="s">
        <v>576</v>
      </c>
    </row>
    <row r="26" spans="1:19">
      <c r="A26" s="94">
        <v>6.2177083333333333E-4</v>
      </c>
      <c r="B26" s="17">
        <v>6.095601851851851E-4</v>
      </c>
      <c r="C26" s="38">
        <v>6.2177083333333333E-4</v>
      </c>
      <c r="D26" s="38">
        <v>6.095601851851851E-4</v>
      </c>
      <c r="F26" t="str">
        <f t="shared" si="0"/>
        <v>00:0,000621770833333333</v>
      </c>
      <c r="G26" t="str">
        <f t="shared" si="1"/>
        <v>00:0,000609560185185185</v>
      </c>
      <c r="I26" t="s">
        <v>213</v>
      </c>
      <c r="J26" t="s">
        <v>422</v>
      </c>
      <c r="L26" s="104">
        <v>1</v>
      </c>
      <c r="M26" s="121">
        <v>6.7202546296296292E-4</v>
      </c>
      <c r="N26" s="120">
        <v>6.8065972222222226E-4</v>
      </c>
      <c r="O26" s="130">
        <v>5.8302083333333329E-4</v>
      </c>
      <c r="P26" s="120">
        <v>6.7993055555555558E-4</v>
      </c>
      <c r="Q26" s="121">
        <v>6.2033564814814818E-4</v>
      </c>
      <c r="R26" s="120">
        <v>5.9737268518518516E-4</v>
      </c>
      <c r="S26" s="131">
        <v>6.210532407407407E-4</v>
      </c>
    </row>
    <row r="27" spans="1:19">
      <c r="A27" s="95">
        <v>3.0520833333333333E-4</v>
      </c>
      <c r="B27" s="17">
        <v>6.0622685185185183E-4</v>
      </c>
      <c r="C27" s="38">
        <v>3.0520833333333333E-4</v>
      </c>
      <c r="D27" s="38">
        <v>6.0622685185185183E-4</v>
      </c>
      <c r="F27" t="str">
        <f t="shared" si="0"/>
        <v>00:0,000305208333333333</v>
      </c>
      <c r="G27" t="str">
        <f t="shared" si="1"/>
        <v>00:0,000606226851851852</v>
      </c>
      <c r="I27" s="92" t="s">
        <v>214</v>
      </c>
      <c r="J27" t="s">
        <v>423</v>
      </c>
      <c r="L27" s="105">
        <v>2</v>
      </c>
      <c r="M27" s="123">
        <v>6.4142361111111106E-4</v>
      </c>
      <c r="N27" s="122">
        <v>6.1459490740740734E-4</v>
      </c>
      <c r="O27" s="127">
        <v>5.894675925925926E-4</v>
      </c>
      <c r="P27" s="122">
        <v>6.0767361111111113E-4</v>
      </c>
      <c r="Q27" s="123">
        <v>6.1315972222222219E-4</v>
      </c>
      <c r="R27" s="122">
        <v>6.2894675925925932E-4</v>
      </c>
      <c r="S27" s="132">
        <v>5.9569444444444448E-4</v>
      </c>
    </row>
    <row r="28" spans="1:19">
      <c r="A28" s="94">
        <v>6.5527777777777774E-4</v>
      </c>
      <c r="B28" s="17">
        <v>6.0574074074074078E-4</v>
      </c>
      <c r="C28" s="38">
        <v>6.5527777777777774E-4</v>
      </c>
      <c r="D28" s="38">
        <v>6.0574074074074078E-4</v>
      </c>
      <c r="F28" t="str">
        <f t="shared" si="0"/>
        <v>00:0,000655277777777778</v>
      </c>
      <c r="G28" t="str">
        <f t="shared" si="1"/>
        <v>00:0,000605740740740741</v>
      </c>
      <c r="I28" t="s">
        <v>215</v>
      </c>
      <c r="J28" t="s">
        <v>424</v>
      </c>
      <c r="L28" s="105">
        <v>3</v>
      </c>
      <c r="M28" s="123">
        <v>6.5909722222222227E-4</v>
      </c>
      <c r="N28" s="122">
        <v>5.9927083333333327E-4</v>
      </c>
      <c r="O28" s="127">
        <v>5.9160879629629635E-4</v>
      </c>
      <c r="P28" s="122">
        <v>6.2607638888888891E-4</v>
      </c>
      <c r="Q28" s="123">
        <v>6.0694444444444446E-4</v>
      </c>
      <c r="R28" s="122">
        <v>6.3877314814814808E-4</v>
      </c>
      <c r="S28" s="132">
        <v>5.9903935185185179E-4</v>
      </c>
    </row>
    <row r="29" spans="1:19">
      <c r="A29" s="94">
        <v>6.0048611111111099E-4</v>
      </c>
      <c r="B29" s="93">
        <v>3.7224537037037038E-4</v>
      </c>
      <c r="C29" s="38">
        <v>6.0048611111111099E-4</v>
      </c>
      <c r="D29" s="38">
        <v>3.7224537037037038E-4</v>
      </c>
      <c r="F29" t="str">
        <f t="shared" si="0"/>
        <v>00:0,000600486111111111</v>
      </c>
      <c r="G29" t="str">
        <f t="shared" si="1"/>
        <v>00:0,00037224537037037</v>
      </c>
      <c r="I29" t="s">
        <v>216</v>
      </c>
      <c r="J29" s="92" t="s">
        <v>425</v>
      </c>
      <c r="L29" s="105">
        <v>4</v>
      </c>
      <c r="M29" s="123">
        <v>6.430902777777778E-4</v>
      </c>
      <c r="N29" s="122">
        <v>6.8210648148148145E-4</v>
      </c>
      <c r="O29" s="127">
        <v>5.8469907407407407E-4</v>
      </c>
      <c r="P29" s="122">
        <v>6.0335648148148152E-4</v>
      </c>
      <c r="Q29" s="123">
        <v>6.0238425925925921E-4</v>
      </c>
      <c r="R29" s="122">
        <v>5.9305555555555555E-4</v>
      </c>
      <c r="S29" s="132">
        <v>6.0480324074074071E-4</v>
      </c>
    </row>
    <row r="30" spans="1:19">
      <c r="A30" s="94">
        <v>5.9377314814814807E-4</v>
      </c>
      <c r="B30" s="17">
        <v>6.4905092592592597E-4</v>
      </c>
      <c r="C30" s="38">
        <v>5.9377314814814807E-4</v>
      </c>
      <c r="D30" s="38">
        <v>6.4905092592592597E-4</v>
      </c>
      <c r="F30" t="str">
        <f t="shared" si="0"/>
        <v>00:0,000593773148148148</v>
      </c>
      <c r="G30" t="str">
        <f t="shared" si="1"/>
        <v>00:0,000649050925925926</v>
      </c>
      <c r="I30" t="s">
        <v>217</v>
      </c>
      <c r="J30" t="s">
        <v>426</v>
      </c>
      <c r="L30" s="105">
        <v>5</v>
      </c>
      <c r="M30" s="123">
        <v>6.370949074074074E-4</v>
      </c>
      <c r="N30" s="122">
        <v>5.8826388888888893E-4</v>
      </c>
      <c r="O30" s="127">
        <v>5.9041666666666661E-4</v>
      </c>
      <c r="P30" s="122">
        <v>6.0287037037037037E-4</v>
      </c>
      <c r="Q30" s="123">
        <v>7.3378472222222237E-4</v>
      </c>
      <c r="R30" s="122">
        <v>5.9497685185185185E-4</v>
      </c>
      <c r="S30" s="133">
        <v>5.8061342592592594E-4</v>
      </c>
    </row>
    <row r="31" spans="1:19">
      <c r="A31" s="94">
        <v>5.9113425925925924E-4</v>
      </c>
      <c r="B31" s="17">
        <v>6.2824074074074073E-4</v>
      </c>
      <c r="C31" s="38">
        <v>5.9113425925925924E-4</v>
      </c>
      <c r="D31" s="38">
        <v>6.2824074074074073E-4</v>
      </c>
      <c r="F31" t="str">
        <f t="shared" si="0"/>
        <v>00:0,000591134259259259</v>
      </c>
      <c r="G31" t="str">
        <f t="shared" si="1"/>
        <v>00:0,000628240740740741</v>
      </c>
      <c r="I31" t="s">
        <v>218</v>
      </c>
      <c r="J31" t="s">
        <v>345</v>
      </c>
      <c r="L31" s="105">
        <v>6</v>
      </c>
      <c r="M31" s="123">
        <v>6.3158564814814815E-4</v>
      </c>
      <c r="N31" s="122">
        <v>5.9689814814814816E-4</v>
      </c>
      <c r="O31" s="127">
        <v>5.8922453703703708E-4</v>
      </c>
      <c r="P31" s="122">
        <v>6.0357638888888885E-4</v>
      </c>
      <c r="Q31" s="123">
        <v>7.9217592592592588E-4</v>
      </c>
      <c r="R31" s="122">
        <v>5.9378472222222222E-4</v>
      </c>
      <c r="S31" s="132">
        <v>5.829976851851852E-4</v>
      </c>
    </row>
    <row r="32" spans="1:19">
      <c r="A32" s="94">
        <v>5.9857638888888883E-4</v>
      </c>
      <c r="B32" s="17">
        <v>7.1296296296296299E-4</v>
      </c>
      <c r="C32" s="38">
        <v>5.9857638888888883E-4</v>
      </c>
      <c r="D32" s="38">
        <v>7.1296296296296299E-4</v>
      </c>
      <c r="F32" t="str">
        <f t="shared" si="0"/>
        <v>00:0,000598576388888889</v>
      </c>
      <c r="I32" t="s">
        <v>219</v>
      </c>
      <c r="J32" t="s">
        <v>427</v>
      </c>
      <c r="L32" s="105">
        <v>7</v>
      </c>
      <c r="M32" s="123">
        <v>6.2298611111111116E-4</v>
      </c>
      <c r="N32" s="122">
        <v>5.8682870370370367E-4</v>
      </c>
      <c r="O32" s="127">
        <v>5.9019675925925928E-4</v>
      </c>
      <c r="P32" s="122">
        <v>6.0071759259259258E-4</v>
      </c>
      <c r="Q32" s="123">
        <v>6.540856481481481E-4</v>
      </c>
      <c r="R32" s="122">
        <v>5.9975694444444453E-4</v>
      </c>
      <c r="S32" s="132">
        <v>5.8372685185185177E-4</v>
      </c>
    </row>
    <row r="33" spans="1:19">
      <c r="A33" s="94">
        <v>6.1865740740740729E-4</v>
      </c>
      <c r="B33" s="17">
        <v>6.2373842592592591E-4</v>
      </c>
      <c r="C33" s="38">
        <v>6.1865740740740729E-4</v>
      </c>
      <c r="D33" s="38">
        <v>6.2373842592592591E-4</v>
      </c>
      <c r="F33" t="str">
        <f t="shared" si="0"/>
        <v>00:0,000618657407407407</v>
      </c>
      <c r="G33" t="str">
        <f t="shared" ref="G33:G41" si="3">CONCATENATE("00:",B33)</f>
        <v>00:0,000623738425925926</v>
      </c>
      <c r="I33" t="s">
        <v>220</v>
      </c>
      <c r="J33" t="s">
        <v>428</v>
      </c>
      <c r="L33" s="105">
        <v>8</v>
      </c>
      <c r="M33" s="123">
        <v>6.3230324074074068E-4</v>
      </c>
      <c r="N33" s="122">
        <v>6.2607638888888891E-4</v>
      </c>
      <c r="O33" s="127">
        <v>5.8635416666666666E-4</v>
      </c>
      <c r="P33" s="122">
        <v>6.2584490740740743E-4</v>
      </c>
      <c r="Q33" s="123">
        <v>6.1986111111111107E-4</v>
      </c>
      <c r="R33" s="122">
        <v>5.9113425925925924E-4</v>
      </c>
      <c r="S33" s="132">
        <v>5.9018518518518524E-4</v>
      </c>
    </row>
    <row r="34" spans="1:19">
      <c r="A34" s="94">
        <v>5.9164351851851847E-4</v>
      </c>
      <c r="B34" s="17">
        <v>6.1909722222222227E-4</v>
      </c>
      <c r="C34" s="38">
        <v>5.9164351851851847E-4</v>
      </c>
      <c r="D34" s="38">
        <v>6.1909722222222227E-4</v>
      </c>
      <c r="F34" t="str">
        <f t="shared" si="0"/>
        <v>00:0,000591643518518518</v>
      </c>
      <c r="G34" t="str">
        <f t="shared" si="3"/>
        <v>00:0,000619097222222222</v>
      </c>
      <c r="I34" t="s">
        <v>221</v>
      </c>
      <c r="J34" t="s">
        <v>429</v>
      </c>
      <c r="L34" s="105">
        <v>9</v>
      </c>
      <c r="M34" s="123">
        <v>6.3827546296296299E-4</v>
      </c>
      <c r="N34" s="122">
        <v>6.1737268518518521E-4</v>
      </c>
      <c r="O34" s="127">
        <v>6.0144675925925936E-4</v>
      </c>
      <c r="P34" s="122">
        <v>6.1222222222222223E-4</v>
      </c>
      <c r="Q34" s="123">
        <v>6.0285879629629632E-4</v>
      </c>
      <c r="R34" s="122">
        <v>5.913888888888888E-4</v>
      </c>
      <c r="S34" s="132">
        <v>5.8756944444444449E-4</v>
      </c>
    </row>
    <row r="35" spans="1:19">
      <c r="A35" s="94">
        <v>5.9711805555555549E-4</v>
      </c>
      <c r="B35" s="17">
        <v>5.9807870370370364E-4</v>
      </c>
      <c r="C35" s="38">
        <v>5.9711805555555549E-4</v>
      </c>
      <c r="D35" s="38">
        <v>5.9807870370370364E-4</v>
      </c>
      <c r="F35" t="str">
        <f t="shared" si="0"/>
        <v>00:0,000597118055555555</v>
      </c>
      <c r="G35" t="str">
        <f t="shared" si="3"/>
        <v>00:0,000598078703703704</v>
      </c>
      <c r="I35" t="s">
        <v>222</v>
      </c>
      <c r="J35" t="s">
        <v>430</v>
      </c>
      <c r="L35" s="105">
        <v>10</v>
      </c>
      <c r="M35" s="123">
        <v>6.3160879629629624E-4</v>
      </c>
      <c r="N35" s="126">
        <v>6.0130787037037043E-4</v>
      </c>
      <c r="O35" s="127">
        <v>5.9424768518518518E-4</v>
      </c>
      <c r="P35" s="122">
        <v>6.2081018518518518E-4</v>
      </c>
      <c r="Q35" s="123"/>
      <c r="R35" s="122"/>
      <c r="S35" s="132">
        <v>5.889930555555556E-4</v>
      </c>
    </row>
    <row r="36" spans="1:19">
      <c r="A36" s="94">
        <v>5.8418981481481484E-4</v>
      </c>
      <c r="B36" s="17">
        <v>6.0935185185185192E-4</v>
      </c>
      <c r="C36" s="38">
        <v>5.8418981481481484E-4</v>
      </c>
      <c r="D36" s="38">
        <v>6.0935185185185192E-4</v>
      </c>
      <c r="F36" t="str">
        <f t="shared" si="0"/>
        <v>00:0,000584189814814815</v>
      </c>
      <c r="G36" t="str">
        <f t="shared" si="3"/>
        <v>00:0,000609351851851852</v>
      </c>
      <c r="I36" t="s">
        <v>223</v>
      </c>
      <c r="J36" t="s">
        <v>431</v>
      </c>
      <c r="L36" s="105">
        <v>11</v>
      </c>
      <c r="M36" s="123">
        <v>6.3396990740740742E-4</v>
      </c>
      <c r="N36" s="126">
        <v>6.1076388888888888E-4</v>
      </c>
      <c r="O36" s="127">
        <v>5.829976851851852E-4</v>
      </c>
      <c r="P36" s="122"/>
      <c r="Q36" s="123"/>
      <c r="R36" s="122"/>
      <c r="S36" s="132">
        <v>5.8491898148148151E-4</v>
      </c>
    </row>
    <row r="37" spans="1:19">
      <c r="A37" s="94">
        <v>5.8972222222222217E-4</v>
      </c>
      <c r="B37" s="17">
        <v>5.9209490740740739E-4</v>
      </c>
      <c r="C37" s="38">
        <v>5.8972222222222217E-4</v>
      </c>
      <c r="D37" s="38">
        <v>5.9209490740740739E-4</v>
      </c>
      <c r="F37" t="str">
        <f t="shared" si="0"/>
        <v>00:0,000589722222222222</v>
      </c>
      <c r="G37" t="str">
        <f t="shared" si="3"/>
        <v>00:0,000592094907407407</v>
      </c>
      <c r="I37" t="s">
        <v>224</v>
      </c>
      <c r="J37" t="s">
        <v>432</v>
      </c>
      <c r="L37" s="105">
        <v>12</v>
      </c>
      <c r="M37" s="123">
        <v>6.5600694444444441E-4</v>
      </c>
      <c r="N37" s="126">
        <v>6.0023148148148143E-4</v>
      </c>
      <c r="O37" s="127">
        <v>5.8373842592592592E-4</v>
      </c>
      <c r="P37" s="122"/>
      <c r="Q37" s="127"/>
      <c r="R37" s="126"/>
      <c r="S37" s="132">
        <v>5.9329861111111117E-4</v>
      </c>
    </row>
    <row r="38" spans="1:19">
      <c r="A38" s="94">
        <v>5.8778935185185182E-4</v>
      </c>
      <c r="B38" s="17">
        <v>5.8827546296296297E-4</v>
      </c>
      <c r="C38" s="38">
        <v>5.8778935185185182E-4</v>
      </c>
      <c r="D38" s="38">
        <v>5.8827546296296297E-4</v>
      </c>
      <c r="F38" t="str">
        <f t="shared" si="0"/>
        <v>00:0,000587789351851852</v>
      </c>
      <c r="G38" t="str">
        <f t="shared" si="3"/>
        <v>00:0,000588275462962963</v>
      </c>
      <c r="I38" t="s">
        <v>225</v>
      </c>
      <c r="J38" t="s">
        <v>433</v>
      </c>
      <c r="L38" s="105">
        <v>13</v>
      </c>
      <c r="M38" s="123">
        <v>7.2708333333333338E-4</v>
      </c>
      <c r="N38" s="126">
        <v>5.9378472222222222E-4</v>
      </c>
      <c r="O38" s="127">
        <v>5.975925925925926E-4</v>
      </c>
      <c r="P38" s="126"/>
      <c r="Q38" s="127"/>
      <c r="R38" s="126"/>
      <c r="S38" s="132">
        <v>5.9615740740740744E-4</v>
      </c>
    </row>
    <row r="39" spans="1:19">
      <c r="A39" s="94">
        <v>5.8180555555555557E-4</v>
      </c>
      <c r="B39" s="17">
        <v>5.9783564814814812E-4</v>
      </c>
      <c r="C39" s="38">
        <v>5.8180555555555557E-4</v>
      </c>
      <c r="D39" s="38">
        <v>5.9783564814814812E-4</v>
      </c>
      <c r="F39" t="str">
        <f t="shared" si="0"/>
        <v>00:0,000581805555555556</v>
      </c>
      <c r="G39" t="str">
        <f t="shared" si="3"/>
        <v>00:0,000597835648148148</v>
      </c>
      <c r="I39" t="s">
        <v>226</v>
      </c>
      <c r="J39" t="s">
        <v>434</v>
      </c>
      <c r="L39" s="105">
        <v>14</v>
      </c>
      <c r="M39" s="123">
        <v>6.3755787037037036E-4</v>
      </c>
      <c r="N39" s="126">
        <v>5.8874999999999997E-4</v>
      </c>
      <c r="O39" s="116"/>
      <c r="P39" s="126"/>
      <c r="Q39" s="127"/>
      <c r="R39" s="126"/>
      <c r="S39" s="132">
        <v>5.9090277777777776E-4</v>
      </c>
    </row>
    <row r="40" spans="1:19">
      <c r="A40" s="94">
        <v>5.8206018518518513E-4</v>
      </c>
      <c r="B40" s="17">
        <v>5.944907407407407E-4</v>
      </c>
      <c r="C40" s="38">
        <v>5.8206018518518513E-4</v>
      </c>
      <c r="D40" s="38">
        <v>5.944907407407407E-4</v>
      </c>
      <c r="F40" t="str">
        <f t="shared" si="0"/>
        <v>00:0,000582060185185185</v>
      </c>
      <c r="G40" t="str">
        <f t="shared" si="3"/>
        <v>00:0,000594490740740741</v>
      </c>
      <c r="I40" t="s">
        <v>227</v>
      </c>
      <c r="J40" t="s">
        <v>435</v>
      </c>
      <c r="L40" s="105">
        <v>15</v>
      </c>
      <c r="M40" s="123">
        <v>6.5769675925925935E-4</v>
      </c>
      <c r="N40" s="126">
        <v>5.913888888888888E-4</v>
      </c>
      <c r="O40" s="116"/>
      <c r="P40" s="126"/>
      <c r="Q40" s="127"/>
      <c r="R40" s="126"/>
      <c r="S40" s="132">
        <v>5.9354166666666659E-4</v>
      </c>
    </row>
    <row r="41" spans="1:19">
      <c r="A41" s="94">
        <v>5.8682870370370367E-4</v>
      </c>
      <c r="B41" s="17">
        <v>6.1675925925925928E-4</v>
      </c>
      <c r="C41" s="38">
        <v>5.8682870370370367E-4</v>
      </c>
      <c r="D41" s="38">
        <v>6.1675925925925928E-4</v>
      </c>
      <c r="F41" t="str">
        <f t="shared" si="0"/>
        <v>00:0,000586828703703704</v>
      </c>
      <c r="G41" t="str">
        <f t="shared" si="3"/>
        <v>00:0,000616759259259259</v>
      </c>
      <c r="I41" t="s">
        <v>228</v>
      </c>
      <c r="J41" t="s">
        <v>436</v>
      </c>
      <c r="L41" s="105">
        <v>16</v>
      </c>
      <c r="M41" s="123">
        <v>6.3421296296296294E-4</v>
      </c>
      <c r="N41" s="126">
        <v>6.0287037037037037E-4</v>
      </c>
      <c r="O41" s="116"/>
      <c r="P41" s="126"/>
      <c r="Q41" s="127"/>
      <c r="R41" s="126"/>
      <c r="S41" s="132">
        <v>5.8874999999999997E-4</v>
      </c>
    </row>
    <row r="42" spans="1:19">
      <c r="A42" s="94">
        <v>5.8277777777777776E-4</v>
      </c>
      <c r="B42" s="17"/>
      <c r="C42" s="38">
        <v>5.8277777777777776E-4</v>
      </c>
      <c r="F42" t="str">
        <f t="shared" si="0"/>
        <v>00:0,000582777777777778</v>
      </c>
      <c r="I42" t="s">
        <v>229</v>
      </c>
      <c r="L42" s="105">
        <v>17</v>
      </c>
      <c r="M42" s="123">
        <v>6.2296296296296297E-4</v>
      </c>
      <c r="N42" s="126">
        <v>5.8611111111111114E-4</v>
      </c>
      <c r="O42" s="116"/>
      <c r="P42" s="126"/>
      <c r="Q42" s="127"/>
      <c r="R42" s="126"/>
      <c r="S42" s="132">
        <v>5.9379629629629637E-4</v>
      </c>
    </row>
    <row r="43" spans="1:19">
      <c r="A43" s="94">
        <v>5.8586805555555551E-4</v>
      </c>
      <c r="B43" s="17"/>
      <c r="C43" s="38">
        <v>5.8586805555555551E-4</v>
      </c>
      <c r="F43" t="str">
        <f t="shared" si="0"/>
        <v>00:0,000585868055555556</v>
      </c>
      <c r="I43" t="s">
        <v>230</v>
      </c>
      <c r="L43" s="105">
        <v>18</v>
      </c>
      <c r="M43" s="123">
        <v>6.2371527777777783E-4</v>
      </c>
      <c r="N43" s="126">
        <v>5.8564814814814818E-4</v>
      </c>
      <c r="O43" s="116"/>
      <c r="P43" s="126"/>
      <c r="Q43" s="127"/>
      <c r="R43" s="126"/>
      <c r="S43" s="134"/>
    </row>
    <row r="44" spans="1:19">
      <c r="A44" s="94">
        <v>5.8276620370370372E-4</v>
      </c>
      <c r="B44" s="17"/>
      <c r="C44" s="38">
        <v>5.8276620370370372E-4</v>
      </c>
      <c r="F44" t="str">
        <f t="shared" si="0"/>
        <v>00:0,000582766203703704</v>
      </c>
      <c r="I44" t="s">
        <v>231</v>
      </c>
      <c r="L44" s="105">
        <v>19</v>
      </c>
      <c r="M44" s="123">
        <v>6.361226851851851E-4</v>
      </c>
      <c r="N44" s="126">
        <v>5.8467592592592588E-4</v>
      </c>
      <c r="O44" s="116"/>
      <c r="P44" s="126"/>
      <c r="Q44" s="127"/>
      <c r="R44" s="126"/>
      <c r="S44" s="134"/>
    </row>
    <row r="45" spans="1:19" ht="15.75" thickBot="1">
      <c r="A45" s="94">
        <v>5.8660879629629634E-4</v>
      </c>
      <c r="B45" s="17"/>
      <c r="C45" s="38">
        <v>5.8660879629629634E-4</v>
      </c>
      <c r="F45" t="str">
        <f t="shared" si="0"/>
        <v>00:0,000586608796296296</v>
      </c>
      <c r="I45" t="s">
        <v>232</v>
      </c>
      <c r="L45" s="106">
        <v>20</v>
      </c>
      <c r="M45" s="135">
        <v>6.2730324074074066E-4</v>
      </c>
      <c r="N45" s="136">
        <v>5.8873842592592593E-4</v>
      </c>
      <c r="O45" s="117"/>
      <c r="P45" s="136"/>
      <c r="Q45" s="137"/>
      <c r="R45" s="136"/>
      <c r="S45" s="138"/>
    </row>
    <row r="46" spans="1:19" ht="15.75" thickBot="1">
      <c r="A46" s="94"/>
      <c r="B46" s="17"/>
      <c r="L46" s="157"/>
      <c r="M46" s="112"/>
      <c r="N46" s="112"/>
      <c r="O46" s="112"/>
      <c r="P46" s="158"/>
      <c r="Q46" s="158"/>
      <c r="R46" s="158"/>
      <c r="S46" s="158"/>
    </row>
    <row r="47" spans="1:19" ht="15.75" thickBot="1">
      <c r="A47" s="94">
        <v>6.3782407407407407E-4</v>
      </c>
      <c r="B47" s="17">
        <v>6.3925925925925923E-4</v>
      </c>
      <c r="C47" s="38">
        <v>6.3782407407407407E-4</v>
      </c>
      <c r="D47" s="38">
        <v>6.3925925925925923E-4</v>
      </c>
      <c r="F47" t="str">
        <f>CONCATENATE("00:",A47)</f>
        <v>00:0,000637824074074074</v>
      </c>
      <c r="G47" t="str">
        <f>CONCATENATE("00:",B47)</f>
        <v>00:0,000639259259259259</v>
      </c>
      <c r="I47" t="s">
        <v>233</v>
      </c>
      <c r="J47" t="s">
        <v>437</v>
      </c>
      <c r="L47" s="114"/>
      <c r="M47" s="115" t="s">
        <v>4</v>
      </c>
      <c r="N47" s="111" t="s">
        <v>2</v>
      </c>
      <c r="O47" s="112" t="s">
        <v>10</v>
      </c>
      <c r="P47" s="111" t="s">
        <v>574</v>
      </c>
      <c r="Q47" s="112" t="s">
        <v>575</v>
      </c>
      <c r="R47" s="111" t="s">
        <v>11</v>
      </c>
      <c r="S47" s="118" t="s">
        <v>576</v>
      </c>
    </row>
    <row r="48" spans="1:19">
      <c r="A48" s="94">
        <v>5.995138888888889E-4</v>
      </c>
      <c r="B48" s="17">
        <v>6.0789351851851846E-4</v>
      </c>
      <c r="C48" s="38">
        <v>5.995138888888889E-4</v>
      </c>
      <c r="D48" s="38">
        <v>6.0789351851851846E-4</v>
      </c>
      <c r="F48" t="str">
        <f>CONCATENATE("00:",A48)</f>
        <v>00:0,000599513888888889</v>
      </c>
      <c r="G48" t="str">
        <f>CONCATENATE("00:",B48)</f>
        <v>00:0,000607893518518518</v>
      </c>
      <c r="I48" t="s">
        <v>234</v>
      </c>
      <c r="J48" t="s">
        <v>438</v>
      </c>
      <c r="L48" s="104">
        <v>1</v>
      </c>
      <c r="M48" s="130">
        <v>6.4929398148148149E-4</v>
      </c>
      <c r="N48" s="120">
        <v>6.1939814814814811E-4</v>
      </c>
      <c r="O48" s="121">
        <v>5.9760416666666675E-4</v>
      </c>
      <c r="P48" s="120">
        <v>6.3086805555555552E-4</v>
      </c>
      <c r="Q48" s="121">
        <v>6.1961805555555555E-4</v>
      </c>
      <c r="R48" s="120">
        <v>6.0839120370370376E-4</v>
      </c>
      <c r="S48" s="131">
        <v>5.9258101851851843E-4</v>
      </c>
    </row>
    <row r="49" spans="1:19">
      <c r="A49" s="94">
        <v>5.9570601851851852E-4</v>
      </c>
      <c r="B49" s="17">
        <v>7.0052083333333338E-4</v>
      </c>
      <c r="C49" s="38">
        <v>5.9570601851851852E-4</v>
      </c>
      <c r="D49" s="38">
        <v>7.0052083333333338E-4</v>
      </c>
      <c r="F49" t="str">
        <f>CONCATENATE("00:",A49)</f>
        <v>00:0,000595706018518519</v>
      </c>
      <c r="I49" t="s">
        <v>235</v>
      </c>
      <c r="J49" t="s">
        <v>439</v>
      </c>
      <c r="L49" s="105">
        <v>2</v>
      </c>
      <c r="M49" s="127">
        <v>6.4739583333333337E-4</v>
      </c>
      <c r="N49" s="122">
        <v>6.0621527777777779E-4</v>
      </c>
      <c r="O49" s="123">
        <v>5.8445601851851855E-4</v>
      </c>
      <c r="P49" s="122">
        <v>6.0789351851851846E-4</v>
      </c>
      <c r="Q49" s="123">
        <v>6.2321759259259264E-4</v>
      </c>
      <c r="R49" s="122">
        <v>6.03113425925926E-4</v>
      </c>
      <c r="S49" s="132">
        <v>5.8969907407407419E-4</v>
      </c>
    </row>
    <row r="50" spans="1:19">
      <c r="A50" s="94">
        <v>5.9640046296296296E-4</v>
      </c>
      <c r="B50" s="17">
        <v>5.9568287037037044E-4</v>
      </c>
      <c r="C50" s="38">
        <v>5.9640046296296296E-4</v>
      </c>
      <c r="D50" s="38">
        <v>5.9568287037037044E-4</v>
      </c>
      <c r="F50" t="str">
        <f>CONCATENATE("00:",A50)</f>
        <v>00:0,000596400462962963</v>
      </c>
      <c r="G50" t="str">
        <f>CONCATENATE("00:",B50)</f>
        <v>00:0,00059568287037037</v>
      </c>
      <c r="I50" t="s">
        <v>236</v>
      </c>
      <c r="J50" t="s">
        <v>440</v>
      </c>
      <c r="L50" s="105">
        <v>3</v>
      </c>
      <c r="M50" s="127">
        <v>6.3039351851851852E-4</v>
      </c>
      <c r="N50" s="122">
        <v>5.9163194444444443E-4</v>
      </c>
      <c r="O50" s="123">
        <v>5.9041666666666661E-4</v>
      </c>
      <c r="P50" s="122">
        <v>5.942824074074073E-4</v>
      </c>
      <c r="Q50" s="123">
        <v>6.7489583333333334E-4</v>
      </c>
      <c r="R50" s="122">
        <v>6.0525462962962952E-4</v>
      </c>
      <c r="S50" s="132">
        <v>5.8587962962962966E-4</v>
      </c>
    </row>
    <row r="51" spans="1:19">
      <c r="A51" s="94">
        <v>6.0047453703703706E-4</v>
      </c>
      <c r="B51" s="17">
        <v>6.0047453703703706E-4</v>
      </c>
      <c r="C51" s="38">
        <v>6.0047453703703706E-4</v>
      </c>
      <c r="D51" s="38">
        <v>6.0047453703703706E-4</v>
      </c>
      <c r="F51" t="str">
        <f>CONCATENATE("00:",A51)</f>
        <v>00:0,000600474537037037</v>
      </c>
      <c r="G51" t="str">
        <f>CONCATENATE("00:",B51)</f>
        <v>00:0,000600474537037037</v>
      </c>
      <c r="I51" t="s">
        <v>237</v>
      </c>
      <c r="J51" t="s">
        <v>237</v>
      </c>
      <c r="L51" s="105">
        <v>4</v>
      </c>
      <c r="M51" s="127">
        <v>6.3851851851851851E-4</v>
      </c>
      <c r="N51" s="122">
        <v>1.798553240740741E-3</v>
      </c>
      <c r="O51" s="123">
        <v>6.0934027777777777E-4</v>
      </c>
      <c r="P51" s="122">
        <v>5.9472222222222229E-4</v>
      </c>
      <c r="Q51" s="123">
        <v>6.9790509259259252E-4</v>
      </c>
      <c r="R51" s="122">
        <v>5.8755787037037034E-4</v>
      </c>
      <c r="S51" s="132">
        <v>5.9162037037037039E-4</v>
      </c>
    </row>
    <row r="52" spans="1:19">
      <c r="A52" s="94"/>
      <c r="B52" s="17"/>
      <c r="L52" s="105">
        <v>5</v>
      </c>
      <c r="M52" s="127">
        <v>6.5913194444444439E-4</v>
      </c>
      <c r="N52" s="122">
        <v>6.1339120370370367E-4</v>
      </c>
      <c r="O52" s="123">
        <v>5.8539351851851862E-4</v>
      </c>
      <c r="P52" s="122">
        <v>6.0024305555555558E-4</v>
      </c>
      <c r="Q52" s="123">
        <v>6.040625E-4</v>
      </c>
      <c r="R52" s="122">
        <v>5.9545138888888896E-4</v>
      </c>
      <c r="S52" s="132">
        <v>5.9619212962962968E-4</v>
      </c>
    </row>
    <row r="53" spans="1:19">
      <c r="A53" s="94">
        <v>7.1319444444444436E-4</v>
      </c>
      <c r="B53" s="17">
        <v>6.7969907407407399E-4</v>
      </c>
      <c r="C53" s="38">
        <v>7.1319444444444436E-4</v>
      </c>
      <c r="D53" s="38">
        <v>6.7969907407407399E-4</v>
      </c>
      <c r="G53" t="str">
        <f t="shared" ref="G53:G66" si="4">CONCATENATE("00:",B53)</f>
        <v>00:0,000679699074074074</v>
      </c>
      <c r="I53" t="s">
        <v>238</v>
      </c>
      <c r="J53" t="s">
        <v>368</v>
      </c>
      <c r="L53" s="105">
        <v>6</v>
      </c>
      <c r="M53" s="127">
        <v>6.3923611111111115E-4</v>
      </c>
      <c r="N53" s="122">
        <v>5.9068287037037032E-4</v>
      </c>
      <c r="O53" s="123">
        <v>5.8324074074074083E-4</v>
      </c>
      <c r="P53" s="122">
        <v>6.0861111111111109E-4</v>
      </c>
      <c r="Q53" s="123">
        <v>7.4958333333333333E-4</v>
      </c>
      <c r="R53" s="122">
        <v>5.9568287037037044E-4</v>
      </c>
      <c r="S53" s="132">
        <v>5.9090277777777776E-4</v>
      </c>
    </row>
    <row r="54" spans="1:19">
      <c r="A54" s="94">
        <v>6.7202546296296292E-4</v>
      </c>
      <c r="B54" s="17">
        <v>6.7993055555555558E-4</v>
      </c>
      <c r="C54" s="38">
        <v>6.7202546296296292E-4</v>
      </c>
      <c r="D54" s="38">
        <v>6.7993055555555558E-4</v>
      </c>
      <c r="F54" t="str">
        <f t="shared" ref="F54:F87" si="5">CONCATENATE("00:",A54)</f>
        <v>00:0,000672025462962963</v>
      </c>
      <c r="G54" t="str">
        <f t="shared" si="4"/>
        <v>00:0,000679930555555556</v>
      </c>
      <c r="I54" t="s">
        <v>239</v>
      </c>
      <c r="J54" t="s">
        <v>441</v>
      </c>
      <c r="L54" s="105">
        <v>7</v>
      </c>
      <c r="M54" s="127">
        <v>6.3947916666666656E-4</v>
      </c>
      <c r="N54" s="122">
        <v>5.8746527777777779E-4</v>
      </c>
      <c r="O54" s="123">
        <v>5.8302083333333329E-4</v>
      </c>
      <c r="P54" s="122">
        <v>6.0381944444444448E-4</v>
      </c>
      <c r="Q54" s="123">
        <v>6.0525462962962952E-4</v>
      </c>
      <c r="R54" s="122">
        <v>5.8540509259259255E-4</v>
      </c>
      <c r="S54" s="132">
        <v>5.9328703703703703E-4</v>
      </c>
    </row>
    <row r="55" spans="1:19">
      <c r="A55" s="94">
        <v>6.4142361111111106E-4</v>
      </c>
      <c r="B55" s="17">
        <v>6.0767361111111113E-4</v>
      </c>
      <c r="C55" s="38">
        <v>6.4142361111111106E-4</v>
      </c>
      <c r="D55" s="38">
        <v>6.0767361111111113E-4</v>
      </c>
      <c r="F55" t="str">
        <f t="shared" si="5"/>
        <v>00:0,000641423611111111</v>
      </c>
      <c r="G55" t="str">
        <f t="shared" si="4"/>
        <v>00:0,000607673611111111</v>
      </c>
      <c r="I55" t="s">
        <v>240</v>
      </c>
      <c r="J55" t="s">
        <v>442</v>
      </c>
      <c r="L55" s="105">
        <v>8</v>
      </c>
      <c r="M55" s="127">
        <v>6.3734953703703707E-4</v>
      </c>
      <c r="N55" s="122">
        <v>5.8668981481481484E-4</v>
      </c>
      <c r="O55" s="123">
        <v>5.8754629629629641E-4</v>
      </c>
      <c r="P55" s="122">
        <v>5.9975694444444453E-4</v>
      </c>
      <c r="Q55" s="123">
        <v>6.6030092592592583E-4</v>
      </c>
      <c r="R55" s="122">
        <v>5.8228009259259246E-4</v>
      </c>
      <c r="S55" s="134">
        <v>5.8276620370370372E-4</v>
      </c>
    </row>
    <row r="56" spans="1:19">
      <c r="A56" s="94">
        <v>6.5909722222222227E-4</v>
      </c>
      <c r="B56" s="17">
        <v>6.2607638888888891E-4</v>
      </c>
      <c r="C56" s="38">
        <v>6.5909722222222227E-4</v>
      </c>
      <c r="D56" s="38">
        <v>6.2607638888888891E-4</v>
      </c>
      <c r="F56" t="str">
        <f t="shared" si="5"/>
        <v>00:0,000659097222222222</v>
      </c>
      <c r="G56" t="str">
        <f t="shared" si="4"/>
        <v>00:0,000626076388888889</v>
      </c>
      <c r="I56" t="s">
        <v>241</v>
      </c>
      <c r="J56" t="s">
        <v>258</v>
      </c>
      <c r="L56" s="105">
        <v>9</v>
      </c>
      <c r="M56" s="127">
        <v>6.2344907407407412E-4</v>
      </c>
      <c r="N56" s="122">
        <v>5.8900462962962954E-4</v>
      </c>
      <c r="O56" s="123">
        <v>5.9186342592592591E-4</v>
      </c>
      <c r="P56" s="122">
        <v>5.9186342592592591E-4</v>
      </c>
      <c r="Q56" s="123">
        <v>6.179513888888888E-4</v>
      </c>
      <c r="R56" s="122">
        <v>6.7540509259259246E-4</v>
      </c>
      <c r="S56" s="134">
        <v>5.8276620370370372E-4</v>
      </c>
    </row>
    <row r="57" spans="1:19">
      <c r="A57" s="94">
        <v>6.430902777777778E-4</v>
      </c>
      <c r="B57" s="17">
        <v>6.0335648148148152E-4</v>
      </c>
      <c r="C57" s="38">
        <v>6.430902777777778E-4</v>
      </c>
      <c r="D57" s="38">
        <v>6.0335648148148152E-4</v>
      </c>
      <c r="F57" t="str">
        <f t="shared" si="5"/>
        <v>00:0,000643090277777778</v>
      </c>
      <c r="G57" t="str">
        <f t="shared" si="4"/>
        <v>00:0,000603356481481482</v>
      </c>
      <c r="I57" t="s">
        <v>242</v>
      </c>
      <c r="J57" t="s">
        <v>443</v>
      </c>
      <c r="L57" s="105">
        <v>10</v>
      </c>
      <c r="M57" s="127">
        <v>6.5122685185185173E-4</v>
      </c>
      <c r="N57" s="122">
        <v>5.8873842592592593E-4</v>
      </c>
      <c r="O57" s="123">
        <v>5.8468750000000003E-4</v>
      </c>
      <c r="P57" s="122">
        <v>5.9879629629629627E-4</v>
      </c>
      <c r="Q57" s="123">
        <v>6.1986111111111107E-4</v>
      </c>
      <c r="R57" s="122">
        <v>5.9855324074074075E-4</v>
      </c>
      <c r="S57" s="134">
        <v>5.9592592592592585E-4</v>
      </c>
    </row>
    <row r="58" spans="1:19">
      <c r="A58" s="94">
        <v>6.370949074074074E-4</v>
      </c>
      <c r="B58" s="17">
        <v>6.0287037037037037E-4</v>
      </c>
      <c r="C58" s="38">
        <v>6.370949074074074E-4</v>
      </c>
      <c r="D58" s="38">
        <v>6.0287037037037037E-4</v>
      </c>
      <c r="F58" t="str">
        <f t="shared" si="5"/>
        <v>00:0,000637094907407407</v>
      </c>
      <c r="G58" t="str">
        <f t="shared" si="4"/>
        <v>00:0,00060287037037037</v>
      </c>
      <c r="I58" t="s">
        <v>243</v>
      </c>
      <c r="J58" t="s">
        <v>294</v>
      </c>
      <c r="L58" s="105">
        <v>11</v>
      </c>
      <c r="M58" s="127">
        <v>6.3947916666666656E-4</v>
      </c>
      <c r="N58" s="122">
        <v>5.8922453703703708E-4</v>
      </c>
      <c r="O58" s="123">
        <v>5.8850694444444445E-4</v>
      </c>
      <c r="P58" s="122">
        <v>5.9834490740740746E-4</v>
      </c>
      <c r="Q58" s="123">
        <v>6.0119212962962958E-4</v>
      </c>
      <c r="R58" s="122">
        <v>5.9450231481481485E-4</v>
      </c>
      <c r="S58" s="134">
        <v>5.9209490740740739E-4</v>
      </c>
    </row>
    <row r="59" spans="1:19">
      <c r="A59" s="94">
        <v>6.3158564814814815E-4</v>
      </c>
      <c r="B59" s="17">
        <v>6.0357638888888885E-4</v>
      </c>
      <c r="C59" s="38">
        <v>6.3158564814814815E-4</v>
      </c>
      <c r="D59" s="38">
        <v>6.0357638888888885E-4</v>
      </c>
      <c r="F59" t="str">
        <f t="shared" si="5"/>
        <v>00:0,000631585648148148</v>
      </c>
      <c r="G59" t="str">
        <f t="shared" si="4"/>
        <v>00:0,000603576388888889</v>
      </c>
      <c r="I59" t="s">
        <v>244</v>
      </c>
      <c r="J59" t="s">
        <v>444</v>
      </c>
      <c r="L59" s="105">
        <v>12</v>
      </c>
      <c r="M59" s="127">
        <v>6.5935185185185183E-4</v>
      </c>
      <c r="N59" s="122">
        <v>5.8660879629629634E-4</v>
      </c>
      <c r="O59" s="123">
        <v>5.8277777777777776E-4</v>
      </c>
      <c r="P59" s="125">
        <v>5.8755787037037034E-4</v>
      </c>
      <c r="Q59" s="123">
        <v>5.9520833333333333E-4</v>
      </c>
      <c r="R59" s="122">
        <v>5.9113425925925924E-4</v>
      </c>
      <c r="S59" s="134">
        <v>5.9569444444444448E-4</v>
      </c>
    </row>
    <row r="60" spans="1:19">
      <c r="A60" s="94">
        <v>6.2298611111111116E-4</v>
      </c>
      <c r="B60" s="17">
        <v>6.0071759259259258E-4</v>
      </c>
      <c r="C60" s="38">
        <v>6.2298611111111116E-4</v>
      </c>
      <c r="D60" s="38">
        <v>6.0071759259259258E-4</v>
      </c>
      <c r="F60" t="str">
        <f t="shared" si="5"/>
        <v>00:0,000622986111111111</v>
      </c>
      <c r="G60" t="str">
        <f t="shared" si="4"/>
        <v>00:0,000600717592592593</v>
      </c>
      <c r="I60" t="s">
        <v>245</v>
      </c>
      <c r="J60" t="s">
        <v>445</v>
      </c>
      <c r="L60" s="105">
        <v>13</v>
      </c>
      <c r="M60" s="127">
        <v>6.3519675925925929E-4</v>
      </c>
      <c r="N60" s="122">
        <v>5.829976851851852E-4</v>
      </c>
      <c r="O60" s="123">
        <v>5.7965277777777778E-4</v>
      </c>
      <c r="P60" s="122">
        <v>6.0047453703703706E-4</v>
      </c>
      <c r="Q60" s="123">
        <v>6.1770833333333328E-4</v>
      </c>
      <c r="R60" s="122">
        <v>5.918865740740741E-4</v>
      </c>
      <c r="S60" s="134">
        <v>7.0146990740740749E-4</v>
      </c>
    </row>
    <row r="61" spans="1:19">
      <c r="A61" s="94">
        <v>6.3230324074074068E-4</v>
      </c>
      <c r="B61" s="93">
        <v>4.9317129629629624E-4</v>
      </c>
      <c r="C61" s="38">
        <v>6.3230324074074068E-4</v>
      </c>
      <c r="D61" s="38">
        <v>4.9317129629629624E-4</v>
      </c>
      <c r="F61" t="str">
        <f t="shared" si="5"/>
        <v>00:0,000632303240740741</v>
      </c>
      <c r="G61" t="str">
        <f t="shared" si="4"/>
        <v>00:0,000493171296296296</v>
      </c>
      <c r="I61" t="s">
        <v>246</v>
      </c>
      <c r="J61" s="92" t="s">
        <v>446</v>
      </c>
      <c r="L61" s="105">
        <v>14</v>
      </c>
      <c r="M61" s="127">
        <v>6.5335648148148143E-4</v>
      </c>
      <c r="N61" s="122">
        <v>5.8493055555555544E-4</v>
      </c>
      <c r="O61" s="123">
        <v>5.8131944444444442E-4</v>
      </c>
      <c r="P61" s="122">
        <v>6.0597222222222226E-4</v>
      </c>
      <c r="Q61" s="123">
        <v>5.9810185185185194E-4</v>
      </c>
      <c r="R61" s="122">
        <v>5.8420138888888899E-4</v>
      </c>
      <c r="S61" s="134">
        <v>6.0432870370370371E-4</v>
      </c>
    </row>
    <row r="62" spans="1:19">
      <c r="A62" s="94">
        <v>6.3827546296296299E-4</v>
      </c>
      <c r="B62" s="17">
        <v>6.6271990740740744E-4</v>
      </c>
      <c r="C62" s="38">
        <v>6.3827546296296299E-4</v>
      </c>
      <c r="D62" s="38">
        <v>6.6271990740740744E-4</v>
      </c>
      <c r="F62" t="str">
        <f t="shared" si="5"/>
        <v>00:0,000638275462962963</v>
      </c>
      <c r="G62" t="str">
        <f t="shared" si="4"/>
        <v>00:0,000662719907407407</v>
      </c>
      <c r="I62" t="s">
        <v>247</v>
      </c>
      <c r="J62" t="s">
        <v>447</v>
      </c>
      <c r="L62" s="105">
        <v>15</v>
      </c>
      <c r="M62" s="127">
        <v>6.3398148148148157E-4</v>
      </c>
      <c r="N62" s="125">
        <v>5.8037037037037031E-4</v>
      </c>
      <c r="O62" s="123">
        <v>5.8564814814814818E-4</v>
      </c>
      <c r="P62" s="122">
        <v>6.03587962962963E-4</v>
      </c>
      <c r="Q62" s="123">
        <v>6.0981481481481488E-4</v>
      </c>
      <c r="R62" s="122">
        <v>5.9305555555555555E-4</v>
      </c>
      <c r="S62" s="134">
        <v>5.8539351851851862E-4</v>
      </c>
    </row>
    <row r="63" spans="1:19">
      <c r="A63" s="94">
        <v>6.3160879629629624E-4</v>
      </c>
      <c r="B63" s="17">
        <v>6.2033564814814818E-4</v>
      </c>
      <c r="C63" s="38">
        <v>6.3160879629629624E-4</v>
      </c>
      <c r="D63" s="38">
        <v>6.2033564814814818E-4</v>
      </c>
      <c r="F63" t="str">
        <f t="shared" si="5"/>
        <v>00:0,000631608796296296</v>
      </c>
      <c r="G63" t="str">
        <f t="shared" si="4"/>
        <v>00:0,000620335648148148</v>
      </c>
      <c r="I63" t="s">
        <v>248</v>
      </c>
      <c r="J63" t="s">
        <v>448</v>
      </c>
      <c r="L63" s="105">
        <v>16</v>
      </c>
      <c r="M63" s="127">
        <v>6.3805555555555555E-4</v>
      </c>
      <c r="N63" s="122">
        <v>5.9714120370370379E-4</v>
      </c>
      <c r="O63" s="123">
        <v>5.8252314814814809E-4</v>
      </c>
      <c r="P63" s="122">
        <v>6.6078703703703699E-4</v>
      </c>
      <c r="Q63" s="123">
        <v>5.9520833333333333E-4</v>
      </c>
      <c r="R63" s="122">
        <v>5.9400462962962966E-4</v>
      </c>
      <c r="S63" s="134">
        <v>5.940162037037037E-4</v>
      </c>
    </row>
    <row r="64" spans="1:19">
      <c r="A64" s="94">
        <v>6.3396990740740742E-4</v>
      </c>
      <c r="B64" s="17">
        <v>6.1315972222222219E-4</v>
      </c>
      <c r="C64" s="38">
        <v>6.3396990740740742E-4</v>
      </c>
      <c r="D64" s="38">
        <v>6.1315972222222219E-4</v>
      </c>
      <c r="F64" t="str">
        <f t="shared" si="5"/>
        <v>00:0,000633969907407407</v>
      </c>
      <c r="G64" t="str">
        <f t="shared" si="4"/>
        <v>00:0,000613159722222222</v>
      </c>
      <c r="I64" t="s">
        <v>249</v>
      </c>
      <c r="J64" t="s">
        <v>449</v>
      </c>
      <c r="L64" s="105">
        <v>17</v>
      </c>
      <c r="M64" s="127">
        <v>6.2824074074074073E-4</v>
      </c>
      <c r="N64" s="122">
        <v>5.8539351851851862E-4</v>
      </c>
      <c r="O64" s="123">
        <v>5.930439814814815E-4</v>
      </c>
      <c r="P64" s="122">
        <v>5.8922453703703708E-4</v>
      </c>
      <c r="Q64" s="123">
        <v>6.8042824074074067E-4</v>
      </c>
      <c r="R64" s="122">
        <v>5.8707175925925919E-4</v>
      </c>
      <c r="S64" s="134">
        <v>5.8754629629629641E-4</v>
      </c>
    </row>
    <row r="65" spans="1:19">
      <c r="A65" s="95">
        <v>4.7306712962962954E-4</v>
      </c>
      <c r="B65" s="17">
        <v>6.0694444444444446E-4</v>
      </c>
      <c r="C65" s="38">
        <v>4.7306712962962954E-4</v>
      </c>
      <c r="D65" s="38">
        <v>6.0694444444444446E-4</v>
      </c>
      <c r="F65" t="str">
        <f t="shared" si="5"/>
        <v>00:0,00047306712962963</v>
      </c>
      <c r="G65" t="str">
        <f t="shared" si="4"/>
        <v>00:0,000606944444444444</v>
      </c>
      <c r="I65" s="92" t="s">
        <v>250</v>
      </c>
      <c r="J65" t="s">
        <v>450</v>
      </c>
      <c r="L65" s="105">
        <v>18</v>
      </c>
      <c r="M65" s="123">
        <v>6.3542824074074077E-4</v>
      </c>
      <c r="N65" s="122">
        <v>6.0718749999999998E-4</v>
      </c>
      <c r="O65" s="123">
        <v>5.9164351851851847E-4</v>
      </c>
      <c r="P65" s="122">
        <v>5.9162037037037039E-4</v>
      </c>
      <c r="Q65" s="124">
        <v>5.8659722222222219E-4</v>
      </c>
      <c r="R65" s="122">
        <v>5.8372685185185177E-4</v>
      </c>
      <c r="S65" s="134">
        <v>6.1172453703703703E-4</v>
      </c>
    </row>
    <row r="66" spans="1:19">
      <c r="A66" s="94">
        <v>6.4498842592592592E-4</v>
      </c>
      <c r="B66" s="17">
        <v>6.0238425925925921E-4</v>
      </c>
      <c r="C66" s="38">
        <v>6.4498842592592592E-4</v>
      </c>
      <c r="D66" s="38">
        <v>6.0238425925925921E-4</v>
      </c>
      <c r="F66" t="str">
        <f t="shared" si="5"/>
        <v>00:0,000644988425925926</v>
      </c>
      <c r="G66" t="str">
        <f t="shared" si="4"/>
        <v>00:0,000602384259259259</v>
      </c>
      <c r="I66" t="s">
        <v>251</v>
      </c>
      <c r="J66" t="s">
        <v>451</v>
      </c>
      <c r="L66" s="105">
        <v>19</v>
      </c>
      <c r="M66" s="123">
        <v>6.4187499999999998E-4</v>
      </c>
      <c r="N66" s="122">
        <v>6.7969907407407399E-4</v>
      </c>
      <c r="O66" s="123">
        <v>5.834722222222222E-4</v>
      </c>
      <c r="P66" s="122">
        <v>6.0694444444444446E-4</v>
      </c>
      <c r="Q66" s="123">
        <v>6.0215277777777784E-4</v>
      </c>
      <c r="R66" s="122">
        <v>5.775E-4</v>
      </c>
      <c r="S66" s="134">
        <v>5.8180555555555557E-4</v>
      </c>
    </row>
    <row r="67" spans="1:19">
      <c r="A67" s="94">
        <v>6.8065972222222226E-4</v>
      </c>
      <c r="B67" s="17">
        <v>7.3378472222222237E-4</v>
      </c>
      <c r="C67" s="38">
        <v>6.8065972222222226E-4</v>
      </c>
      <c r="D67" s="38">
        <v>7.3378472222222237E-4</v>
      </c>
      <c r="F67" t="str">
        <f t="shared" si="5"/>
        <v>00:0,000680659722222222</v>
      </c>
      <c r="I67" t="s">
        <v>252</v>
      </c>
      <c r="J67" t="s">
        <v>452</v>
      </c>
      <c r="L67" s="105">
        <v>20</v>
      </c>
      <c r="M67" s="123">
        <v>6.2562499999999999E-4</v>
      </c>
      <c r="N67" s="122">
        <v>6.0261574074074069E-4</v>
      </c>
      <c r="O67" s="123">
        <v>5.7990740740740735E-4</v>
      </c>
      <c r="P67" s="122">
        <v>6.0836805555555557E-4</v>
      </c>
      <c r="Q67" s="123">
        <v>5.8994212962962961E-4</v>
      </c>
      <c r="R67" s="122">
        <v>6.03587962962963E-4</v>
      </c>
      <c r="S67" s="134">
        <v>5.9784722222222227E-4</v>
      </c>
    </row>
    <row r="68" spans="1:19">
      <c r="A68" s="94">
        <v>6.1459490740740734E-4</v>
      </c>
      <c r="B68" s="17">
        <v>7.9217592592592588E-4</v>
      </c>
      <c r="C68" s="38">
        <v>6.1459490740740734E-4</v>
      </c>
      <c r="D68" s="38">
        <v>7.9217592592592588E-4</v>
      </c>
      <c r="F68" t="str">
        <f t="shared" si="5"/>
        <v>00:0,000614594907407407</v>
      </c>
      <c r="I68" t="s">
        <v>253</v>
      </c>
      <c r="J68" t="s">
        <v>406</v>
      </c>
      <c r="L68" s="105">
        <v>21</v>
      </c>
      <c r="M68" s="123">
        <v>6.2296296296296297E-4</v>
      </c>
      <c r="N68" s="122">
        <v>6.0863425925925918E-4</v>
      </c>
      <c r="O68" s="123">
        <v>5.8515046296296299E-4</v>
      </c>
      <c r="P68" s="122">
        <v>5.9688657407407401E-4</v>
      </c>
      <c r="Q68" s="123">
        <v>1.9837500000000003E-3</v>
      </c>
      <c r="R68" s="122">
        <v>5.8611111111111114E-4</v>
      </c>
      <c r="S68" s="134">
        <v>5.8969907407407419E-4</v>
      </c>
    </row>
    <row r="69" spans="1:19">
      <c r="A69" s="94">
        <v>5.9927083333333327E-4</v>
      </c>
      <c r="B69" s="17">
        <v>6.540856481481481E-4</v>
      </c>
      <c r="C69" s="38">
        <v>5.9927083333333327E-4</v>
      </c>
      <c r="D69" s="38">
        <v>6.540856481481481E-4</v>
      </c>
      <c r="F69" t="str">
        <f t="shared" si="5"/>
        <v>00:0,000599270833333333</v>
      </c>
      <c r="G69" t="str">
        <f t="shared" ref="G69:G87" si="6">CONCATENATE("00:",B69)</f>
        <v>00:0,000654085648148148</v>
      </c>
      <c r="I69" t="s">
        <v>254</v>
      </c>
      <c r="J69" t="s">
        <v>453</v>
      </c>
      <c r="L69" s="105">
        <v>22</v>
      </c>
      <c r="M69" s="123">
        <v>6.3660879629629625E-4</v>
      </c>
      <c r="N69" s="122">
        <v>6.1339120370370367E-4</v>
      </c>
      <c r="O69" s="123">
        <v>5.7846064814814815E-4</v>
      </c>
      <c r="P69" s="122">
        <v>6.0168981481481477E-4</v>
      </c>
      <c r="Q69" s="123">
        <v>6.0598379629629631E-4</v>
      </c>
      <c r="R69" s="122">
        <v>5.8395833333333336E-4</v>
      </c>
      <c r="S69" s="134">
        <v>5.9498842592592578E-4</v>
      </c>
    </row>
    <row r="70" spans="1:19">
      <c r="A70" s="94">
        <v>6.8210648148148145E-4</v>
      </c>
      <c r="B70" s="93">
        <v>5.6259259259259251E-4</v>
      </c>
      <c r="C70" s="38">
        <v>6.8210648148148145E-4</v>
      </c>
      <c r="D70" s="38">
        <v>5.6259259259259251E-4</v>
      </c>
      <c r="F70" t="str">
        <f t="shared" si="5"/>
        <v>00:0,000682106481481481</v>
      </c>
      <c r="G70" t="str">
        <f t="shared" si="6"/>
        <v>00:0,000562592592592593</v>
      </c>
      <c r="I70" t="s">
        <v>255</v>
      </c>
      <c r="J70" s="92" t="s">
        <v>454</v>
      </c>
      <c r="L70" s="105">
        <v>23</v>
      </c>
      <c r="M70" s="123">
        <v>6.2179398148148152E-4</v>
      </c>
      <c r="N70" s="122">
        <v>5.9259259259259258E-4</v>
      </c>
      <c r="O70" s="123">
        <v>5.808680555555555E-4</v>
      </c>
      <c r="P70" s="122">
        <v>6.136342592592593E-4</v>
      </c>
      <c r="Q70" s="123"/>
      <c r="R70" s="122">
        <v>5.9354166666666659E-4</v>
      </c>
      <c r="S70" s="134">
        <v>5.9473379629629622E-4</v>
      </c>
    </row>
    <row r="71" spans="1:19">
      <c r="A71" s="94">
        <v>5.8826388888888893E-4</v>
      </c>
      <c r="B71" s="17">
        <v>6.6700231481481471E-4</v>
      </c>
      <c r="C71" s="38">
        <v>5.8826388888888893E-4</v>
      </c>
      <c r="D71" s="38">
        <v>6.6700231481481471E-4</v>
      </c>
      <c r="F71" t="str">
        <f t="shared" si="5"/>
        <v>00:0,000588263888888889</v>
      </c>
      <c r="G71" t="str">
        <f t="shared" si="6"/>
        <v>00:0,000667002314814815</v>
      </c>
      <c r="I71" t="s">
        <v>256</v>
      </c>
      <c r="J71" t="s">
        <v>455</v>
      </c>
      <c r="L71" s="105">
        <v>24</v>
      </c>
      <c r="M71" s="123">
        <v>6.1650462962962961E-4</v>
      </c>
      <c r="N71" s="122">
        <v>5.9760416666666675E-4</v>
      </c>
      <c r="O71" s="123">
        <v>5.8060185185185189E-4</v>
      </c>
      <c r="P71" s="122">
        <v>5.9737268518518516E-4</v>
      </c>
      <c r="Q71" s="123"/>
      <c r="R71" s="122">
        <v>5.8682870370370367E-4</v>
      </c>
      <c r="S71" s="134">
        <v>5.9186342592592591E-4</v>
      </c>
    </row>
    <row r="72" spans="1:19">
      <c r="A72" s="94">
        <v>5.9689814814814816E-4</v>
      </c>
      <c r="B72" s="17">
        <v>5.9737268518518516E-4</v>
      </c>
      <c r="C72" s="38">
        <v>5.9689814814814816E-4</v>
      </c>
      <c r="D72" s="38">
        <v>5.9737268518518516E-4</v>
      </c>
      <c r="F72" t="str">
        <f t="shared" si="5"/>
        <v>00:0,000596898148148148</v>
      </c>
      <c r="G72" t="str">
        <f t="shared" si="6"/>
        <v>00:0,000597372685185185</v>
      </c>
      <c r="I72" t="s">
        <v>257</v>
      </c>
      <c r="J72" t="s">
        <v>456</v>
      </c>
      <c r="L72" s="105">
        <v>25</v>
      </c>
      <c r="M72" s="123">
        <v>6.1841435185185187E-4</v>
      </c>
      <c r="N72" s="122">
        <v>6.0525462962962952E-4</v>
      </c>
      <c r="O72" s="123">
        <v>5.8324074074074083E-4</v>
      </c>
      <c r="P72" s="122">
        <v>6.1123842592592588E-4</v>
      </c>
      <c r="Q72" s="123"/>
      <c r="R72" s="122">
        <v>6.0097222222222225E-4</v>
      </c>
      <c r="S72" s="134"/>
    </row>
    <row r="73" spans="1:19">
      <c r="A73" s="94">
        <v>5.8682870370370367E-4</v>
      </c>
      <c r="B73" s="17">
        <v>6.2894675925925932E-4</v>
      </c>
      <c r="C73" s="38">
        <v>5.8682870370370367E-4</v>
      </c>
      <c r="D73" s="38">
        <v>6.2894675925925932E-4</v>
      </c>
      <c r="F73" t="str">
        <f t="shared" si="5"/>
        <v>00:0,000586828703703704</v>
      </c>
      <c r="G73" t="str">
        <f t="shared" si="6"/>
        <v>00:0,000628946759259259</v>
      </c>
      <c r="I73" t="s">
        <v>228</v>
      </c>
      <c r="J73" t="s">
        <v>457</v>
      </c>
      <c r="L73" s="105">
        <v>26</v>
      </c>
      <c r="M73" s="127">
        <v>6.1484953703703701E-4</v>
      </c>
      <c r="N73" s="122">
        <v>5.9570601851851852E-4</v>
      </c>
      <c r="O73" s="123">
        <v>5.8493055555555544E-4</v>
      </c>
      <c r="P73" s="122"/>
      <c r="Q73" s="123"/>
      <c r="R73" s="122">
        <v>5.8827546296296297E-4</v>
      </c>
      <c r="S73" s="134"/>
    </row>
    <row r="74" spans="1:19">
      <c r="A74" s="94">
        <v>6.2607638888888891E-4</v>
      </c>
      <c r="B74" s="17">
        <v>6.3877314814814808E-4</v>
      </c>
      <c r="C74" s="38">
        <v>6.2607638888888891E-4</v>
      </c>
      <c r="D74" s="38">
        <v>6.3877314814814808E-4</v>
      </c>
      <c r="F74" t="str">
        <f t="shared" si="5"/>
        <v>00:0,000626076388888889</v>
      </c>
      <c r="G74" t="str">
        <f t="shared" si="6"/>
        <v>00:0,000638773148148148</v>
      </c>
      <c r="I74" t="s">
        <v>258</v>
      </c>
      <c r="J74" t="s">
        <v>458</v>
      </c>
      <c r="L74" s="105">
        <v>27</v>
      </c>
      <c r="M74" s="124">
        <v>6.0980324074074073E-4</v>
      </c>
      <c r="N74" s="122">
        <v>5.8754629629629641E-4</v>
      </c>
      <c r="O74" s="123">
        <v>5.7702546296296289E-4</v>
      </c>
      <c r="P74" s="122"/>
      <c r="Q74" s="127"/>
      <c r="R74" s="122">
        <v>6.5288194444444432E-4</v>
      </c>
      <c r="S74" s="134"/>
    </row>
    <row r="75" spans="1:19">
      <c r="A75" s="94">
        <v>6.1737268518518521E-4</v>
      </c>
      <c r="B75" s="17">
        <v>5.9305555555555555E-4</v>
      </c>
      <c r="C75" s="38">
        <v>6.1737268518518521E-4</v>
      </c>
      <c r="D75" s="38">
        <v>5.9305555555555555E-4</v>
      </c>
      <c r="F75" t="str">
        <f t="shared" si="5"/>
        <v>00:0,000617372685185185</v>
      </c>
      <c r="G75" t="str">
        <f t="shared" si="6"/>
        <v>00:0,000593055555555556</v>
      </c>
      <c r="I75" t="s">
        <v>259</v>
      </c>
      <c r="J75" t="s">
        <v>459</v>
      </c>
      <c r="L75" s="105">
        <v>28</v>
      </c>
      <c r="M75" s="116"/>
      <c r="N75" s="122">
        <v>5.8732638888888886E-4</v>
      </c>
      <c r="O75" s="123">
        <v>5.7940972222222226E-4</v>
      </c>
      <c r="P75" s="126"/>
      <c r="Q75" s="127"/>
      <c r="R75" s="125">
        <v>5.775E-4</v>
      </c>
      <c r="S75" s="134"/>
    </row>
    <row r="76" spans="1:19">
      <c r="A76" s="94">
        <v>6.0130787037037043E-4</v>
      </c>
      <c r="B76" s="17">
        <v>5.9497685185185185E-4</v>
      </c>
      <c r="C76" s="38">
        <v>6.0130787037037043E-4</v>
      </c>
      <c r="D76" s="38">
        <v>5.9497685185185185E-4</v>
      </c>
      <c r="F76" t="str">
        <f t="shared" si="5"/>
        <v>00:0,00060130787037037</v>
      </c>
      <c r="G76" t="str">
        <f t="shared" si="6"/>
        <v>00:0,000594976851851852</v>
      </c>
      <c r="I76" t="s">
        <v>260</v>
      </c>
      <c r="J76" t="s">
        <v>460</v>
      </c>
      <c r="L76" s="105">
        <v>29</v>
      </c>
      <c r="M76" s="116"/>
      <c r="N76" s="122">
        <v>5.9353009259259266E-4</v>
      </c>
      <c r="O76" s="123">
        <v>5.8708333333333323E-4</v>
      </c>
      <c r="P76" s="126"/>
      <c r="Q76" s="127"/>
      <c r="R76" s="122">
        <v>5.9233796296296302E-4</v>
      </c>
      <c r="S76" s="132"/>
    </row>
    <row r="77" spans="1:19">
      <c r="A77" s="95">
        <v>4.7023148148148147E-4</v>
      </c>
      <c r="B77" s="17">
        <v>5.9378472222222222E-4</v>
      </c>
      <c r="C77" s="38">
        <v>4.7023148148148147E-4</v>
      </c>
      <c r="D77" s="38">
        <v>5.9378472222222222E-4</v>
      </c>
      <c r="F77" t="str">
        <f t="shared" si="5"/>
        <v>00:0,000470231481481481</v>
      </c>
      <c r="G77" t="str">
        <f t="shared" si="6"/>
        <v>00:0,000593784722222222</v>
      </c>
      <c r="I77" s="92" t="s">
        <v>261</v>
      </c>
      <c r="J77" t="s">
        <v>291</v>
      </c>
      <c r="L77" s="105">
        <v>30</v>
      </c>
      <c r="M77" s="116"/>
      <c r="N77" s="122">
        <v>5.8324074074074083E-4</v>
      </c>
      <c r="O77" s="123">
        <v>5.9447916666666666E-4</v>
      </c>
      <c r="P77" s="126"/>
      <c r="Q77" s="127"/>
      <c r="R77" s="122">
        <v>5.8659722222222219E-4</v>
      </c>
      <c r="S77" s="132"/>
    </row>
    <row r="78" spans="1:19">
      <c r="A78" s="101">
        <v>6.2439814814814812E-4</v>
      </c>
      <c r="B78" s="17">
        <v>5.9975694444444453E-4</v>
      </c>
      <c r="C78" s="38">
        <v>6.2439814814814812E-4</v>
      </c>
      <c r="D78" s="38">
        <v>5.9975694444444453E-4</v>
      </c>
      <c r="F78" t="str">
        <f t="shared" si="5"/>
        <v>00:0,000624398148148148</v>
      </c>
      <c r="G78" t="str">
        <f t="shared" si="6"/>
        <v>00:0,000599756944444445</v>
      </c>
      <c r="I78" t="s">
        <v>262</v>
      </c>
      <c r="J78" t="s">
        <v>461</v>
      </c>
      <c r="L78" s="105">
        <v>31</v>
      </c>
      <c r="M78" s="116"/>
      <c r="N78" s="122">
        <v>5.8972222222222217E-4</v>
      </c>
      <c r="O78" s="123">
        <v>5.9140046296296295E-4</v>
      </c>
      <c r="P78" s="126"/>
      <c r="Q78" s="127"/>
      <c r="R78" s="122">
        <v>5.8850694444444445E-4</v>
      </c>
      <c r="S78" s="132"/>
    </row>
    <row r="79" spans="1:19">
      <c r="A79" s="101">
        <v>5.8302083333333329E-4</v>
      </c>
      <c r="B79" s="93">
        <v>4.7046296296296305E-4</v>
      </c>
      <c r="C79" s="38">
        <v>5.8302083333333329E-4</v>
      </c>
      <c r="D79" s="38">
        <v>4.7046296296296305E-4</v>
      </c>
      <c r="F79" t="str">
        <f t="shared" si="5"/>
        <v>00:0,000583020833333333</v>
      </c>
      <c r="G79" t="str">
        <f t="shared" si="6"/>
        <v>00:0,000470462962962963</v>
      </c>
      <c r="I79" t="s">
        <v>263</v>
      </c>
      <c r="J79" s="92" t="s">
        <v>462</v>
      </c>
      <c r="L79" s="105">
        <v>32</v>
      </c>
      <c r="M79" s="116"/>
      <c r="N79" s="109"/>
      <c r="O79" s="123">
        <v>5.8562499999999999E-4</v>
      </c>
      <c r="P79" s="126"/>
      <c r="Q79" s="127"/>
      <c r="R79" s="122"/>
      <c r="S79" s="132"/>
    </row>
    <row r="80" spans="1:19">
      <c r="A80" s="101">
        <v>5.894675925925926E-4</v>
      </c>
      <c r="B80" s="27">
        <v>6.2824074074074073E-4</v>
      </c>
      <c r="C80" s="38">
        <v>5.894675925925926E-4</v>
      </c>
      <c r="D80" s="38">
        <v>6.2824074074074073E-4</v>
      </c>
      <c r="F80" t="str">
        <f t="shared" si="5"/>
        <v>00:0,000589467592592593</v>
      </c>
      <c r="G80" t="str">
        <f t="shared" si="6"/>
        <v>00:0,000628240740740741</v>
      </c>
      <c r="I80" t="s">
        <v>264</v>
      </c>
      <c r="J80" t="s">
        <v>345</v>
      </c>
      <c r="L80" s="105">
        <v>33</v>
      </c>
      <c r="M80" s="116"/>
      <c r="N80" s="109"/>
      <c r="O80" s="123">
        <v>5.7702546296296289E-4</v>
      </c>
      <c r="P80" s="122"/>
      <c r="Q80" s="123"/>
      <c r="R80" s="122"/>
      <c r="S80" s="134"/>
    </row>
    <row r="81" spans="1:19">
      <c r="A81" s="101">
        <v>5.9160879629629635E-4</v>
      </c>
      <c r="B81" s="27">
        <v>6.210532407407407E-4</v>
      </c>
      <c r="C81" s="38">
        <v>5.9160879629629635E-4</v>
      </c>
      <c r="D81" s="38">
        <v>6.210532407407407E-4</v>
      </c>
      <c r="F81" t="str">
        <f t="shared" si="5"/>
        <v>00:0,000591608796296296</v>
      </c>
      <c r="G81" t="str">
        <f t="shared" si="6"/>
        <v>00:0,000621053240740741</v>
      </c>
      <c r="I81" t="s">
        <v>265</v>
      </c>
      <c r="J81" t="s">
        <v>211</v>
      </c>
      <c r="L81" s="105">
        <v>34</v>
      </c>
      <c r="M81" s="116"/>
      <c r="N81" s="109"/>
      <c r="O81" s="123">
        <v>5.7894675925925919E-4</v>
      </c>
      <c r="P81" s="122"/>
      <c r="Q81" s="123"/>
      <c r="R81" s="122"/>
      <c r="S81" s="134"/>
    </row>
    <row r="82" spans="1:19">
      <c r="A82" s="101">
        <v>5.8469907407407407E-4</v>
      </c>
      <c r="B82" s="27">
        <v>5.9569444444444448E-4</v>
      </c>
      <c r="C82" s="38">
        <v>5.8469907407407407E-4</v>
      </c>
      <c r="D82" s="38">
        <v>5.9569444444444448E-4</v>
      </c>
      <c r="F82" t="str">
        <f t="shared" si="5"/>
        <v>00:0,000584699074074074</v>
      </c>
      <c r="G82" t="str">
        <f t="shared" si="6"/>
        <v>00:0,000595694444444444</v>
      </c>
      <c r="I82" t="s">
        <v>266</v>
      </c>
      <c r="J82" t="s">
        <v>463</v>
      </c>
      <c r="L82" s="105">
        <v>35</v>
      </c>
      <c r="M82" s="127"/>
      <c r="N82" s="109"/>
      <c r="O82" s="124">
        <v>5.7461805555555554E-4</v>
      </c>
      <c r="P82" s="122"/>
      <c r="Q82" s="123"/>
      <c r="R82" s="122"/>
      <c r="S82" s="134"/>
    </row>
    <row r="83" spans="1:19">
      <c r="A83" s="101">
        <v>5.9041666666666661E-4</v>
      </c>
      <c r="B83" s="27">
        <v>5.9903935185185179E-4</v>
      </c>
      <c r="C83" s="38">
        <v>5.9041666666666661E-4</v>
      </c>
      <c r="D83" s="38">
        <v>5.9903935185185179E-4</v>
      </c>
      <c r="F83" t="str">
        <f t="shared" si="5"/>
        <v>00:0,000590416666666667</v>
      </c>
      <c r="G83" t="str">
        <f t="shared" si="6"/>
        <v>00:0,000599039351851852</v>
      </c>
      <c r="I83" t="s">
        <v>267</v>
      </c>
      <c r="J83" t="s">
        <v>464</v>
      </c>
      <c r="L83" s="105">
        <v>36</v>
      </c>
      <c r="M83" s="116"/>
      <c r="N83" s="109"/>
      <c r="O83" s="123">
        <v>5.7534722222222221E-4</v>
      </c>
      <c r="P83" s="122"/>
      <c r="Q83" s="123"/>
      <c r="R83" s="122"/>
      <c r="S83" s="134"/>
    </row>
    <row r="84" spans="1:19">
      <c r="A84" s="101">
        <v>5.8922453703703708E-4</v>
      </c>
      <c r="B84" s="27">
        <v>6.0480324074074071E-4</v>
      </c>
      <c r="C84" s="38">
        <v>5.8922453703703708E-4</v>
      </c>
      <c r="D84" s="38">
        <v>6.0480324074074071E-4</v>
      </c>
      <c r="F84" t="str">
        <f t="shared" si="5"/>
        <v>00:0,000589224537037037</v>
      </c>
      <c r="G84" t="str">
        <f t="shared" si="6"/>
        <v>00:0,000604803240740741</v>
      </c>
      <c r="I84" t="s">
        <v>268</v>
      </c>
      <c r="J84" t="s">
        <v>465</v>
      </c>
      <c r="L84" s="105">
        <v>37</v>
      </c>
      <c r="M84" s="127"/>
      <c r="N84" s="109"/>
      <c r="O84" s="123">
        <v>5.9115740740740743E-4</v>
      </c>
      <c r="P84" s="122"/>
      <c r="Q84" s="123"/>
      <c r="R84" s="122"/>
      <c r="S84" s="134"/>
    </row>
    <row r="85" spans="1:19">
      <c r="A85" s="101">
        <v>5.9019675925925928E-4</v>
      </c>
      <c r="B85" s="27">
        <v>5.8061342592592594E-4</v>
      </c>
      <c r="C85" s="38">
        <v>5.9019675925925928E-4</v>
      </c>
      <c r="D85" s="38">
        <v>5.8061342592592594E-4</v>
      </c>
      <c r="F85" t="str">
        <f t="shared" si="5"/>
        <v>00:0,000590196759259259</v>
      </c>
      <c r="G85" t="str">
        <f t="shared" si="6"/>
        <v>00:0,000580613425925926</v>
      </c>
      <c r="I85" t="s">
        <v>269</v>
      </c>
      <c r="J85" t="s">
        <v>466</v>
      </c>
      <c r="L85" s="105">
        <v>38</v>
      </c>
      <c r="M85" s="127"/>
      <c r="N85" s="109"/>
      <c r="O85" s="123">
        <v>5.8179398148148153E-4</v>
      </c>
      <c r="P85" s="122"/>
      <c r="Q85" s="123"/>
      <c r="R85" s="122"/>
      <c r="S85" s="134"/>
    </row>
    <row r="86" spans="1:19">
      <c r="A86" s="101">
        <v>5.8635416666666666E-4</v>
      </c>
      <c r="B86" s="27">
        <v>5.829976851851852E-4</v>
      </c>
      <c r="C86" s="38">
        <v>5.8635416666666666E-4</v>
      </c>
      <c r="D86" s="38">
        <v>5.829976851851852E-4</v>
      </c>
      <c r="F86" t="str">
        <f t="shared" si="5"/>
        <v>00:0,000586354166666667</v>
      </c>
      <c r="G86" t="str">
        <f t="shared" si="6"/>
        <v>00:0,000582997685185185</v>
      </c>
      <c r="I86" t="s">
        <v>270</v>
      </c>
      <c r="J86" t="s">
        <v>273</v>
      </c>
      <c r="L86" s="105"/>
      <c r="M86" s="127"/>
      <c r="N86" s="109"/>
      <c r="O86" s="123"/>
      <c r="P86" s="122"/>
      <c r="Q86" s="123"/>
      <c r="R86" s="122"/>
      <c r="S86" s="134"/>
    </row>
    <row r="87" spans="1:19">
      <c r="A87" s="101">
        <v>6.0144675925925936E-4</v>
      </c>
      <c r="B87" s="27">
        <v>5.8372685185185177E-4</v>
      </c>
      <c r="C87" s="38">
        <v>6.0144675925925936E-4</v>
      </c>
      <c r="D87" s="38">
        <v>5.8372685185185177E-4</v>
      </c>
      <c r="F87" t="str">
        <f t="shared" si="5"/>
        <v>00:0,000601446759259259</v>
      </c>
      <c r="G87" t="str">
        <f t="shared" si="6"/>
        <v>00:0,000583726851851852</v>
      </c>
      <c r="I87" t="s">
        <v>271</v>
      </c>
      <c r="J87" t="s">
        <v>467</v>
      </c>
      <c r="L87" s="139" t="s">
        <v>577</v>
      </c>
      <c r="M87" s="148">
        <f t="shared" ref="M87:S87" si="7">MIN(M26:M85)</f>
        <v>6.0980324074074073E-4</v>
      </c>
      <c r="N87" s="149">
        <f t="shared" si="7"/>
        <v>5.8037037037037031E-4</v>
      </c>
      <c r="O87" s="148">
        <f t="shared" si="7"/>
        <v>5.7461805555555554E-4</v>
      </c>
      <c r="P87" s="149">
        <f t="shared" si="7"/>
        <v>5.8755787037037034E-4</v>
      </c>
      <c r="Q87" s="148">
        <f t="shared" si="7"/>
        <v>5.8659722222222219E-4</v>
      </c>
      <c r="R87" s="149">
        <f t="shared" si="7"/>
        <v>5.775E-4</v>
      </c>
      <c r="S87" s="150">
        <f t="shared" si="7"/>
        <v>5.8061342592592594E-4</v>
      </c>
    </row>
    <row r="88" spans="1:19" ht="15.75" thickBot="1">
      <c r="A88" s="101"/>
      <c r="B88" s="27"/>
      <c r="L88" s="119" t="s">
        <v>9</v>
      </c>
      <c r="M88" s="145">
        <f t="shared" ref="M88:S88" si="8">AVERAGE(M26:M85)</f>
        <v>6.3857712765957452E-4</v>
      </c>
      <c r="N88" s="146">
        <f t="shared" si="8"/>
        <v>6.244868827160494E-4</v>
      </c>
      <c r="O88" s="145">
        <f t="shared" si="8"/>
        <v>5.8624001452432805E-4</v>
      </c>
      <c r="P88" s="146">
        <f t="shared" si="8"/>
        <v>6.0821825396825398E-4</v>
      </c>
      <c r="Q88" s="145">
        <f t="shared" si="8"/>
        <v>6.7691382915173221E-4</v>
      </c>
      <c r="R88" s="146">
        <f t="shared" si="8"/>
        <v>5.9761168981481482E-4</v>
      </c>
      <c r="S88" s="147">
        <f t="shared" si="8"/>
        <v>5.9514312330623286E-4</v>
      </c>
    </row>
    <row r="89" spans="1:19">
      <c r="A89" s="101">
        <v>5.9424768518518518E-4</v>
      </c>
      <c r="B89" s="93">
        <v>4.9082175925925931E-4</v>
      </c>
      <c r="C89" s="38">
        <v>5.9424768518518518E-4</v>
      </c>
      <c r="D89" s="38">
        <v>4.9082175925925931E-4</v>
      </c>
      <c r="F89" t="str">
        <f t="shared" ref="F89:G95" si="9">CONCATENATE("00:",A89)</f>
        <v>00:0,000594247685185185</v>
      </c>
      <c r="G89" t="str">
        <f t="shared" si="9"/>
        <v>00:0,000490821759259259</v>
      </c>
      <c r="I89" t="s">
        <v>272</v>
      </c>
      <c r="J89" s="92" t="s">
        <v>468</v>
      </c>
    </row>
    <row r="90" spans="1:19">
      <c r="A90" s="101">
        <v>5.829976851851852E-4</v>
      </c>
      <c r="B90" s="17">
        <v>6.5480324074074084E-4</v>
      </c>
      <c r="C90" s="38">
        <v>5.829976851851852E-4</v>
      </c>
      <c r="D90" s="38">
        <v>6.5480324074074084E-4</v>
      </c>
      <c r="F90" t="str">
        <f t="shared" si="9"/>
        <v>00:0,000582997685185185</v>
      </c>
      <c r="G90" t="str">
        <f t="shared" si="9"/>
        <v>00:0,000654803240740741</v>
      </c>
      <c r="I90" t="s">
        <v>273</v>
      </c>
      <c r="J90" t="s">
        <v>469</v>
      </c>
    </row>
    <row r="91" spans="1:19">
      <c r="A91" s="101">
        <v>5.8373842592592592E-4</v>
      </c>
      <c r="B91" s="17">
        <v>6.2584490740740743E-4</v>
      </c>
      <c r="C91" s="38">
        <v>5.8373842592592592E-4</v>
      </c>
      <c r="D91" s="38">
        <v>6.2584490740740743E-4</v>
      </c>
      <c r="F91" t="str">
        <f t="shared" si="9"/>
        <v>00:0,000583738425925926</v>
      </c>
      <c r="G91" t="str">
        <f t="shared" si="9"/>
        <v>00:0,000625844907407407</v>
      </c>
      <c r="I91" t="s">
        <v>274</v>
      </c>
      <c r="J91" t="s">
        <v>470</v>
      </c>
      <c r="L91" s="103"/>
      <c r="M91" s="142"/>
      <c r="N91" s="142"/>
    </row>
    <row r="92" spans="1:19">
      <c r="A92" s="101">
        <v>5.975925925925926E-4</v>
      </c>
      <c r="B92" s="17">
        <v>6.1222222222222223E-4</v>
      </c>
      <c r="C92" s="38">
        <v>5.975925925925926E-4</v>
      </c>
      <c r="D92" s="38">
        <v>6.1222222222222223E-4</v>
      </c>
      <c r="F92" t="str">
        <f t="shared" si="9"/>
        <v>00:0,000597592592592593</v>
      </c>
      <c r="G92" t="str">
        <f t="shared" si="9"/>
        <v>00:0,000612222222222222</v>
      </c>
      <c r="I92" t="s">
        <v>275</v>
      </c>
      <c r="J92" t="s">
        <v>471</v>
      </c>
      <c r="L92" s="103"/>
      <c r="M92" s="142"/>
      <c r="N92" s="142"/>
    </row>
    <row r="93" spans="1:19">
      <c r="A93" s="95">
        <v>4.8103009259259258E-4</v>
      </c>
      <c r="B93" s="17">
        <v>6.2081018518518518E-4</v>
      </c>
      <c r="C93" s="38">
        <v>4.8103009259259258E-4</v>
      </c>
      <c r="D93" s="38">
        <v>6.2081018518518518E-4</v>
      </c>
      <c r="F93" t="str">
        <f t="shared" si="9"/>
        <v>00:0,000481030092592593</v>
      </c>
      <c r="G93" t="str">
        <f t="shared" si="9"/>
        <v>00:0,000620810185185185</v>
      </c>
      <c r="I93" s="92" t="s">
        <v>276</v>
      </c>
      <c r="J93" t="s">
        <v>472</v>
      </c>
      <c r="L93" s="103"/>
      <c r="M93" s="142"/>
      <c r="N93" s="142"/>
    </row>
    <row r="94" spans="1:19">
      <c r="A94" s="94">
        <v>6.7083333333333329E-4</v>
      </c>
      <c r="B94" s="93">
        <v>4.6498842592592593E-4</v>
      </c>
      <c r="C94" s="38">
        <v>6.7083333333333329E-4</v>
      </c>
      <c r="D94" s="38">
        <v>4.6498842592592593E-4</v>
      </c>
      <c r="F94" t="str">
        <f t="shared" si="9"/>
        <v>00:0,000670833333333333</v>
      </c>
      <c r="G94" t="str">
        <f t="shared" si="9"/>
        <v>00:0,000464988425925926</v>
      </c>
      <c r="I94" t="s">
        <v>277</v>
      </c>
      <c r="J94" s="92" t="s">
        <v>473</v>
      </c>
      <c r="L94" s="103"/>
      <c r="M94" s="142"/>
      <c r="N94" s="142"/>
    </row>
    <row r="95" spans="1:19">
      <c r="A95" s="94">
        <v>6.5600694444444441E-4</v>
      </c>
      <c r="B95" s="17">
        <v>6.4738425925925922E-4</v>
      </c>
      <c r="C95" s="38">
        <v>6.5600694444444441E-4</v>
      </c>
      <c r="D95" s="38">
        <v>6.4738425925925922E-4</v>
      </c>
      <c r="F95" t="str">
        <f t="shared" si="9"/>
        <v>00:0,000656006944444444</v>
      </c>
      <c r="G95" t="str">
        <f t="shared" si="9"/>
        <v>00:0,000647384259259259</v>
      </c>
      <c r="I95" t="s">
        <v>278</v>
      </c>
      <c r="J95" t="s">
        <v>474</v>
      </c>
      <c r="L95" s="103"/>
      <c r="M95" s="142"/>
      <c r="N95" s="142"/>
    </row>
    <row r="96" spans="1:19">
      <c r="A96" s="94">
        <v>7.2708333333333338E-4</v>
      </c>
      <c r="B96" s="17">
        <v>6.1986111111111107E-4</v>
      </c>
      <c r="C96" s="38">
        <v>7.2708333333333338E-4</v>
      </c>
      <c r="D96" s="38">
        <v>6.1986111111111107E-4</v>
      </c>
      <c r="G96" t="str">
        <f t="shared" ref="G96:G113" si="10">CONCATENATE("00:",B96)</f>
        <v>00:0,000619861111111111</v>
      </c>
      <c r="I96" t="s">
        <v>279</v>
      </c>
      <c r="J96" t="s">
        <v>475</v>
      </c>
      <c r="L96" s="103"/>
      <c r="M96" s="142"/>
      <c r="N96" s="142"/>
    </row>
    <row r="97" spans="1:15">
      <c r="A97" s="94">
        <v>6.3755787037037036E-4</v>
      </c>
      <c r="B97" s="17">
        <v>6.0285879629629632E-4</v>
      </c>
      <c r="C97" s="38">
        <v>6.3755787037037036E-4</v>
      </c>
      <c r="D97" s="38">
        <v>6.0285879629629632E-4</v>
      </c>
      <c r="F97" t="str">
        <f t="shared" ref="F97:F115" si="11">CONCATENATE("00:",A97)</f>
        <v>00:0,00063755787037037</v>
      </c>
      <c r="G97" t="str">
        <f t="shared" si="10"/>
        <v>00:0,000602858796296296</v>
      </c>
      <c r="I97" t="s">
        <v>280</v>
      </c>
      <c r="J97" t="s">
        <v>476</v>
      </c>
      <c r="L97" s="103"/>
    </row>
    <row r="98" spans="1:15">
      <c r="A98" s="94">
        <v>6.5769675925925935E-4</v>
      </c>
      <c r="B98" s="93">
        <v>4.5997685185185182E-4</v>
      </c>
      <c r="C98" s="38">
        <v>6.5769675925925935E-4</v>
      </c>
      <c r="D98" s="38">
        <v>4.5997685185185182E-4</v>
      </c>
      <c r="F98" t="str">
        <f t="shared" si="11"/>
        <v>00:0,000657696759259259</v>
      </c>
      <c r="G98" t="str">
        <f t="shared" si="10"/>
        <v>00:0,000459976851851852</v>
      </c>
      <c r="I98" t="s">
        <v>281</v>
      </c>
      <c r="J98" s="92" t="s">
        <v>477</v>
      </c>
      <c r="L98" s="143"/>
      <c r="M98" s="142"/>
      <c r="N98" s="142"/>
      <c r="O98" s="142"/>
    </row>
    <row r="99" spans="1:15">
      <c r="A99" s="94">
        <v>6.3421296296296294E-4</v>
      </c>
      <c r="B99" s="17">
        <v>6.8807870370370377E-4</v>
      </c>
      <c r="C99" s="38">
        <v>6.3421296296296294E-4</v>
      </c>
      <c r="D99" s="38">
        <v>6.8807870370370377E-4</v>
      </c>
      <c r="F99" t="str">
        <f t="shared" si="11"/>
        <v>00:0,000634212962962963</v>
      </c>
      <c r="G99" t="str">
        <f t="shared" si="10"/>
        <v>00:0,000688078703703704</v>
      </c>
      <c r="I99" t="s">
        <v>282</v>
      </c>
      <c r="J99" t="s">
        <v>478</v>
      </c>
      <c r="L99" s="144"/>
      <c r="M99" s="142"/>
      <c r="N99" s="142"/>
      <c r="O99" s="142"/>
    </row>
    <row r="100" spans="1:15">
      <c r="A100" s="94">
        <v>6.2296296296296297E-4</v>
      </c>
      <c r="B100" s="17">
        <v>5.9113425925925924E-4</v>
      </c>
      <c r="C100" s="38">
        <v>6.2296296296296297E-4</v>
      </c>
      <c r="D100" s="38">
        <v>5.9113425925925924E-4</v>
      </c>
      <c r="F100" t="str">
        <f t="shared" si="11"/>
        <v>00:0,000622962962962963</v>
      </c>
      <c r="G100" t="str">
        <f t="shared" si="10"/>
        <v>00:0,000591134259259259</v>
      </c>
      <c r="I100" t="s">
        <v>283</v>
      </c>
      <c r="J100" t="s">
        <v>218</v>
      </c>
      <c r="L100" s="144"/>
      <c r="M100" s="142"/>
      <c r="N100" s="142"/>
      <c r="O100" s="142"/>
    </row>
    <row r="101" spans="1:15">
      <c r="A101" s="94">
        <v>6.2371527777777783E-4</v>
      </c>
      <c r="B101" s="17">
        <v>5.913888888888888E-4</v>
      </c>
      <c r="C101" s="38">
        <v>6.2371527777777783E-4</v>
      </c>
      <c r="D101" s="38">
        <v>5.913888888888888E-4</v>
      </c>
      <c r="F101" t="str">
        <f t="shared" si="11"/>
        <v>00:0,000623715277777778</v>
      </c>
      <c r="G101" t="str">
        <f t="shared" si="10"/>
        <v>00:0,000591388888888889</v>
      </c>
      <c r="I101" t="s">
        <v>284</v>
      </c>
      <c r="J101" t="s">
        <v>293</v>
      </c>
      <c r="L101" s="144"/>
      <c r="M101" s="142"/>
      <c r="N101" s="142"/>
      <c r="O101" s="142"/>
    </row>
    <row r="102" spans="1:15">
      <c r="A102" s="94">
        <v>6.361226851851851E-4</v>
      </c>
      <c r="B102" s="93">
        <v>4.7910879629629632E-4</v>
      </c>
      <c r="C102" s="38">
        <v>6.361226851851851E-4</v>
      </c>
      <c r="D102" s="38">
        <v>4.7910879629629632E-4</v>
      </c>
      <c r="F102" t="str">
        <f t="shared" si="11"/>
        <v>00:0,000636122685185185</v>
      </c>
      <c r="G102" t="str">
        <f t="shared" si="10"/>
        <v>00:0,000479108796296296</v>
      </c>
      <c r="I102" t="s">
        <v>285</v>
      </c>
      <c r="J102" s="92" t="s">
        <v>479</v>
      </c>
      <c r="L102" s="144"/>
      <c r="M102" s="142"/>
      <c r="N102" s="142"/>
      <c r="O102" s="142"/>
    </row>
    <row r="103" spans="1:15">
      <c r="A103" s="94">
        <v>6.2730324074074066E-4</v>
      </c>
      <c r="B103" s="27">
        <v>6.3398148148148157E-4</v>
      </c>
      <c r="C103" s="38">
        <v>6.2730324074074066E-4</v>
      </c>
      <c r="D103" s="38">
        <v>6.3398148148148157E-4</v>
      </c>
      <c r="F103" t="str">
        <f t="shared" si="11"/>
        <v>00:0,000627303240740741</v>
      </c>
      <c r="G103" t="str">
        <f t="shared" si="10"/>
        <v>00:0,000633981481481482</v>
      </c>
      <c r="I103" t="s">
        <v>286</v>
      </c>
      <c r="J103" t="s">
        <v>343</v>
      </c>
      <c r="L103" s="144"/>
      <c r="M103" s="142"/>
      <c r="N103" s="142"/>
      <c r="O103" s="142"/>
    </row>
    <row r="104" spans="1:15">
      <c r="A104" s="95">
        <v>4.9011574074074072E-4</v>
      </c>
      <c r="B104" s="27">
        <v>5.9018518518518524E-4</v>
      </c>
      <c r="C104" s="38">
        <v>4.9011574074074072E-4</v>
      </c>
      <c r="D104" s="38">
        <v>5.9018518518518524E-4</v>
      </c>
      <c r="F104" t="str">
        <f t="shared" si="11"/>
        <v>00:0,000490115740740741</v>
      </c>
      <c r="G104" t="str">
        <f t="shared" si="10"/>
        <v>00:0,000590185185185185</v>
      </c>
      <c r="I104" s="92" t="s">
        <v>287</v>
      </c>
      <c r="J104" t="s">
        <v>480</v>
      </c>
      <c r="O104" s="142"/>
    </row>
    <row r="105" spans="1:15">
      <c r="A105" s="101">
        <v>6.4165509259259265E-4</v>
      </c>
      <c r="B105" s="27">
        <v>5.8756944444444449E-4</v>
      </c>
      <c r="C105" s="38">
        <v>6.4165509259259265E-4</v>
      </c>
      <c r="D105" s="38">
        <v>5.8756944444444449E-4</v>
      </c>
      <c r="F105" t="str">
        <f t="shared" si="11"/>
        <v>00:0,000641655092592593</v>
      </c>
      <c r="G105" t="str">
        <f t="shared" si="10"/>
        <v>00:0,000587569444444444</v>
      </c>
      <c r="I105" t="s">
        <v>288</v>
      </c>
      <c r="J105" t="s">
        <v>481</v>
      </c>
      <c r="L105" s="144"/>
      <c r="M105" s="142"/>
      <c r="N105" s="142"/>
      <c r="O105" s="142"/>
    </row>
    <row r="106" spans="1:15">
      <c r="A106" s="101">
        <v>6.1076388888888888E-4</v>
      </c>
      <c r="B106" s="27">
        <v>5.889930555555556E-4</v>
      </c>
      <c r="C106" s="38">
        <v>6.1076388888888888E-4</v>
      </c>
      <c r="D106" s="38">
        <v>5.889930555555556E-4</v>
      </c>
      <c r="F106" t="str">
        <f t="shared" si="11"/>
        <v>00:0,000610763888888889</v>
      </c>
      <c r="G106" t="str">
        <f t="shared" si="10"/>
        <v>00:0,000588993055555556</v>
      </c>
      <c r="I106" t="s">
        <v>289</v>
      </c>
      <c r="J106" t="s">
        <v>482</v>
      </c>
      <c r="L106" s="144"/>
      <c r="M106" s="142"/>
      <c r="N106" s="142"/>
      <c r="O106" s="142"/>
    </row>
    <row r="107" spans="1:15">
      <c r="A107" s="101">
        <v>6.0023148148148143E-4</v>
      </c>
      <c r="B107" s="27">
        <v>5.8491898148148151E-4</v>
      </c>
      <c r="C107" s="38">
        <v>6.0023148148148143E-4</v>
      </c>
      <c r="D107" s="38">
        <v>5.8491898148148151E-4</v>
      </c>
      <c r="F107" t="str">
        <f t="shared" si="11"/>
        <v>00:0,000600231481481481</v>
      </c>
      <c r="G107" t="str">
        <f t="shared" si="10"/>
        <v>00:0,000584918981481482</v>
      </c>
      <c r="I107" t="s">
        <v>290</v>
      </c>
      <c r="J107" t="s">
        <v>483</v>
      </c>
      <c r="L107" s="144"/>
      <c r="M107" s="142"/>
      <c r="N107" s="142"/>
      <c r="O107" s="142"/>
    </row>
    <row r="108" spans="1:15">
      <c r="A108" s="101">
        <v>5.9378472222222222E-4</v>
      </c>
      <c r="B108" s="27">
        <v>5.9329861111111117E-4</v>
      </c>
      <c r="C108" s="38">
        <v>5.9378472222222222E-4</v>
      </c>
      <c r="D108" s="38">
        <v>5.9329861111111117E-4</v>
      </c>
      <c r="F108" t="str">
        <f t="shared" si="11"/>
        <v>00:0,000593784722222222</v>
      </c>
      <c r="G108" t="str">
        <f t="shared" si="10"/>
        <v>00:0,000593298611111111</v>
      </c>
      <c r="I108" t="s">
        <v>291</v>
      </c>
      <c r="J108" t="s">
        <v>484</v>
      </c>
      <c r="L108" s="144"/>
      <c r="M108" s="142"/>
      <c r="N108" s="142"/>
      <c r="O108" s="142"/>
    </row>
    <row r="109" spans="1:15">
      <c r="A109" s="101">
        <v>5.8874999999999997E-4</v>
      </c>
      <c r="B109" s="27">
        <v>5.9615740740740744E-4</v>
      </c>
      <c r="C109" s="38">
        <v>5.8874999999999997E-4</v>
      </c>
      <c r="D109" s="38">
        <v>5.9615740740740744E-4</v>
      </c>
      <c r="F109" t="str">
        <f t="shared" si="11"/>
        <v>00:0,00058875</v>
      </c>
      <c r="G109" t="str">
        <f t="shared" si="10"/>
        <v>00:0,000596157407407407</v>
      </c>
      <c r="I109" t="s">
        <v>292</v>
      </c>
      <c r="J109" t="s">
        <v>485</v>
      </c>
      <c r="L109" s="144"/>
      <c r="M109" s="142"/>
      <c r="N109" s="142"/>
      <c r="O109" s="142"/>
    </row>
    <row r="110" spans="1:15">
      <c r="A110" s="101">
        <v>5.913888888888888E-4</v>
      </c>
      <c r="B110" s="27">
        <v>5.9090277777777776E-4</v>
      </c>
      <c r="C110" s="38">
        <v>5.913888888888888E-4</v>
      </c>
      <c r="D110" s="38">
        <v>5.9090277777777776E-4</v>
      </c>
      <c r="F110" t="str">
        <f t="shared" si="11"/>
        <v>00:0,000591388888888889</v>
      </c>
      <c r="G110" t="str">
        <f t="shared" si="10"/>
        <v>00:0,000590902777777778</v>
      </c>
      <c r="I110" t="s">
        <v>293</v>
      </c>
      <c r="J110" t="s">
        <v>486</v>
      </c>
      <c r="L110" s="144"/>
      <c r="M110" s="142"/>
      <c r="N110" s="142"/>
      <c r="O110" s="142"/>
    </row>
    <row r="111" spans="1:15">
      <c r="A111" s="101">
        <v>6.0287037037037037E-4</v>
      </c>
      <c r="B111" s="27">
        <v>5.9354166666666659E-4</v>
      </c>
      <c r="C111" s="38">
        <v>6.0287037037037037E-4</v>
      </c>
      <c r="D111" s="38">
        <v>5.9354166666666659E-4</v>
      </c>
      <c r="F111" t="str">
        <f t="shared" si="11"/>
        <v>00:0,00060287037037037</v>
      </c>
      <c r="G111" t="str">
        <f t="shared" si="10"/>
        <v>00:0,000593541666666667</v>
      </c>
      <c r="I111" t="s">
        <v>294</v>
      </c>
      <c r="J111" t="s">
        <v>487</v>
      </c>
      <c r="L111" s="144"/>
      <c r="M111" s="142"/>
      <c r="N111" s="142"/>
      <c r="O111" s="142"/>
    </row>
    <row r="112" spans="1:15">
      <c r="A112" s="101">
        <v>5.8611111111111114E-4</v>
      </c>
      <c r="B112" s="27">
        <v>5.8874999999999997E-4</v>
      </c>
      <c r="C112" s="38">
        <v>5.8611111111111114E-4</v>
      </c>
      <c r="D112" s="38">
        <v>5.8874999999999997E-4</v>
      </c>
      <c r="F112" t="str">
        <f t="shared" si="11"/>
        <v>00:0,000586111111111111</v>
      </c>
      <c r="G112" t="str">
        <f t="shared" si="10"/>
        <v>00:0,00058875</v>
      </c>
      <c r="I112" t="s">
        <v>295</v>
      </c>
      <c r="J112" t="s">
        <v>292</v>
      </c>
      <c r="L112" s="144"/>
      <c r="M112" s="142"/>
      <c r="N112" s="142"/>
      <c r="O112" s="142"/>
    </row>
    <row r="113" spans="1:15">
      <c r="A113" s="101">
        <v>5.8564814814814818E-4</v>
      </c>
      <c r="B113" s="27">
        <v>5.9379629629629637E-4</v>
      </c>
      <c r="C113" s="38">
        <v>5.8564814814814818E-4</v>
      </c>
      <c r="D113" s="38">
        <v>5.9379629629629637E-4</v>
      </c>
      <c r="F113" t="str">
        <f t="shared" si="11"/>
        <v>00:0,000585648148148148</v>
      </c>
      <c r="G113" t="str">
        <f t="shared" si="10"/>
        <v>00:0,000593796296296296</v>
      </c>
      <c r="I113" t="s">
        <v>296</v>
      </c>
      <c r="J113" t="s">
        <v>488</v>
      </c>
      <c r="L113" s="144"/>
      <c r="M113" s="142"/>
      <c r="N113" s="142"/>
      <c r="O113" s="142"/>
    </row>
    <row r="114" spans="1:15">
      <c r="A114" s="101">
        <v>5.8467592592592588E-4</v>
      </c>
      <c r="B114" s="21">
        <v>2.4448344907407406E-2</v>
      </c>
      <c r="C114" s="38">
        <v>5.8467592592592588E-4</v>
      </c>
      <c r="D114" s="38">
        <v>2.4448344907407406E-2</v>
      </c>
      <c r="F114" t="str">
        <f t="shared" si="11"/>
        <v>00:0,000584675925925926</v>
      </c>
      <c r="I114" t="s">
        <v>297</v>
      </c>
      <c r="J114" s="18" t="s">
        <v>489</v>
      </c>
      <c r="L114" s="144"/>
      <c r="M114" s="142"/>
      <c r="N114" s="142"/>
      <c r="O114" s="142"/>
    </row>
    <row r="115" spans="1:15">
      <c r="A115" s="101">
        <v>5.8873842592592593E-4</v>
      </c>
      <c r="B115" s="93">
        <v>7.3153935185185182E-4</v>
      </c>
      <c r="C115" s="38">
        <v>5.8873842592592593E-4</v>
      </c>
      <c r="D115" s="38">
        <v>7.3153935185185182E-4</v>
      </c>
      <c r="F115" t="str">
        <f t="shared" si="11"/>
        <v>00:0,000588738425925926</v>
      </c>
      <c r="I115" t="s">
        <v>298</v>
      </c>
      <c r="J115" s="92" t="s">
        <v>490</v>
      </c>
      <c r="L115" s="144"/>
      <c r="M115" s="142"/>
      <c r="N115" s="142"/>
      <c r="O115" s="142"/>
    </row>
    <row r="116" spans="1:15">
      <c r="A116" s="96">
        <v>2.4545543981481479E-2</v>
      </c>
      <c r="B116" s="17">
        <v>7.1511574074074088E-4</v>
      </c>
      <c r="C116" s="38">
        <v>2.4545543981481479E-2</v>
      </c>
      <c r="D116" s="38">
        <v>7.1511574074074088E-4</v>
      </c>
      <c r="I116" s="18" t="s">
        <v>299</v>
      </c>
      <c r="J116" t="s">
        <v>102</v>
      </c>
      <c r="L116" s="144"/>
      <c r="M116" s="142"/>
      <c r="N116" s="142"/>
      <c r="O116" s="142"/>
    </row>
    <row r="117" spans="1:15">
      <c r="A117" s="94">
        <v>6.6915509259259261E-4</v>
      </c>
      <c r="B117" s="17">
        <v>6.1961805555555555E-4</v>
      </c>
      <c r="C117" s="38">
        <v>6.6915509259259261E-4</v>
      </c>
      <c r="D117" s="38">
        <v>6.1961805555555555E-4</v>
      </c>
      <c r="F117" t="str">
        <f t="shared" ref="F117:G119" si="12">CONCATENATE("00:",A117)</f>
        <v>00:0,000669155092592593</v>
      </c>
      <c r="G117" t="str">
        <f t="shared" si="12"/>
        <v>00:0,000619618055555556</v>
      </c>
      <c r="I117" t="s">
        <v>300</v>
      </c>
      <c r="J117" t="s">
        <v>491</v>
      </c>
      <c r="L117" s="144"/>
      <c r="M117" s="142"/>
      <c r="N117" s="142"/>
      <c r="O117" s="142"/>
    </row>
    <row r="118" spans="1:15">
      <c r="A118" s="94">
        <v>6.1939814814814811E-4</v>
      </c>
      <c r="B118" s="17">
        <v>6.2321759259259264E-4</v>
      </c>
      <c r="C118" s="38">
        <v>6.1939814814814811E-4</v>
      </c>
      <c r="D118" s="38">
        <v>6.2321759259259264E-4</v>
      </c>
      <c r="F118" t="str">
        <f t="shared" si="12"/>
        <v>00:0,000619398148148148</v>
      </c>
      <c r="G118" t="str">
        <f t="shared" si="12"/>
        <v>00:0,000623217592592593</v>
      </c>
      <c r="I118" t="s">
        <v>301</v>
      </c>
      <c r="J118" t="s">
        <v>492</v>
      </c>
      <c r="L118" s="144"/>
      <c r="M118" s="142"/>
      <c r="N118" s="142"/>
      <c r="O118" s="142"/>
    </row>
    <row r="119" spans="1:15">
      <c r="A119" s="94">
        <v>6.0621527777777779E-4</v>
      </c>
      <c r="B119" s="17">
        <v>6.7489583333333334E-4</v>
      </c>
      <c r="C119" s="38">
        <v>6.0621527777777779E-4</v>
      </c>
      <c r="D119" s="38">
        <v>6.7489583333333334E-4</v>
      </c>
      <c r="F119" t="str">
        <f t="shared" si="12"/>
        <v>00:0,000606215277777778</v>
      </c>
      <c r="G119" t="str">
        <f t="shared" si="12"/>
        <v>00:0,000674895833333333</v>
      </c>
      <c r="I119" t="s">
        <v>302</v>
      </c>
      <c r="J119" t="s">
        <v>493</v>
      </c>
      <c r="L119" s="144"/>
      <c r="M119" s="142"/>
      <c r="N119" s="142"/>
      <c r="O119" s="142"/>
    </row>
    <row r="120" spans="1:15">
      <c r="A120" s="95">
        <v>6.4037037037037036E-4</v>
      </c>
      <c r="B120" s="17">
        <v>6.9790509259259252E-4</v>
      </c>
      <c r="C120" s="38">
        <v>6.4037037037037036E-4</v>
      </c>
      <c r="D120" s="38">
        <v>6.9790509259259252E-4</v>
      </c>
      <c r="F120" t="str">
        <f t="shared" ref="F120:F142" si="13">CONCATENATE("00:",A120)</f>
        <v>00:0,00064037037037037</v>
      </c>
      <c r="I120" s="92" t="s">
        <v>303</v>
      </c>
      <c r="J120" t="s">
        <v>494</v>
      </c>
      <c r="L120" s="144"/>
      <c r="M120" s="142"/>
      <c r="N120" s="142"/>
      <c r="O120" s="142"/>
    </row>
    <row r="121" spans="1:15">
      <c r="A121" s="94">
        <v>6.4043981481481482E-4</v>
      </c>
      <c r="B121" s="17">
        <v>6.040625E-4</v>
      </c>
      <c r="C121" s="38">
        <v>6.4043981481481482E-4</v>
      </c>
      <c r="D121" s="38">
        <v>6.040625E-4</v>
      </c>
      <c r="F121" t="str">
        <f t="shared" si="13"/>
        <v>00:0,000640439814814815</v>
      </c>
      <c r="G121" t="str">
        <f>CONCATENATE("00:",B121)</f>
        <v>00:0,0006040625</v>
      </c>
      <c r="I121" t="s">
        <v>304</v>
      </c>
      <c r="J121" t="s">
        <v>495</v>
      </c>
      <c r="L121" s="144"/>
      <c r="M121" s="142"/>
      <c r="N121" s="142"/>
      <c r="O121" s="142"/>
    </row>
    <row r="122" spans="1:15">
      <c r="A122" s="94">
        <v>5.9760416666666675E-4</v>
      </c>
      <c r="B122" s="17">
        <v>7.4958333333333333E-4</v>
      </c>
      <c r="C122" s="38">
        <v>5.9760416666666675E-4</v>
      </c>
      <c r="D122" s="38">
        <v>7.4958333333333333E-4</v>
      </c>
      <c r="F122" t="str">
        <f t="shared" si="13"/>
        <v>00:0,000597604166666667</v>
      </c>
      <c r="I122" t="s">
        <v>305</v>
      </c>
      <c r="J122" t="s">
        <v>496</v>
      </c>
      <c r="L122" s="144"/>
      <c r="M122" s="142"/>
      <c r="N122" s="142"/>
      <c r="O122" s="142"/>
    </row>
    <row r="123" spans="1:15">
      <c r="A123" s="94">
        <v>5.8445601851851855E-4</v>
      </c>
      <c r="B123" s="17">
        <v>6.6006944444444446E-4</v>
      </c>
      <c r="C123" s="38">
        <v>5.8445601851851855E-4</v>
      </c>
      <c r="D123" s="38">
        <v>6.6006944444444446E-4</v>
      </c>
      <c r="F123" t="str">
        <f t="shared" si="13"/>
        <v>00:0,000584456018518519</v>
      </c>
      <c r="G123" t="str">
        <f t="shared" ref="G123:G154" si="14">CONCATENATE("00:",B123)</f>
        <v>00:0,000660069444444444</v>
      </c>
      <c r="I123" t="s">
        <v>306</v>
      </c>
      <c r="J123" t="s">
        <v>497</v>
      </c>
      <c r="L123" s="144"/>
      <c r="M123" s="142"/>
      <c r="N123" s="142"/>
      <c r="O123" s="142"/>
    </row>
    <row r="124" spans="1:15">
      <c r="A124" s="94">
        <v>5.9041666666666661E-4</v>
      </c>
      <c r="B124" s="17">
        <v>6.0525462962962952E-4</v>
      </c>
      <c r="C124" s="38">
        <v>5.9041666666666661E-4</v>
      </c>
      <c r="D124" s="38">
        <v>6.0525462962962952E-4</v>
      </c>
      <c r="F124" t="str">
        <f t="shared" si="13"/>
        <v>00:0,000590416666666667</v>
      </c>
      <c r="G124" t="str">
        <f t="shared" si="14"/>
        <v>00:0,00060525462962963</v>
      </c>
      <c r="I124" t="s">
        <v>267</v>
      </c>
      <c r="J124" t="s">
        <v>388</v>
      </c>
      <c r="L124" s="144"/>
      <c r="M124" s="142"/>
      <c r="N124" s="142"/>
      <c r="O124" s="142"/>
    </row>
    <row r="125" spans="1:15">
      <c r="A125" s="94">
        <v>6.0934027777777777E-4</v>
      </c>
      <c r="B125" s="93">
        <v>5.7694444444444449E-4</v>
      </c>
      <c r="C125" s="38">
        <v>6.0934027777777777E-4</v>
      </c>
      <c r="D125" s="38">
        <v>5.7694444444444449E-4</v>
      </c>
      <c r="F125" t="str">
        <f t="shared" si="13"/>
        <v>00:0,000609340277777778</v>
      </c>
      <c r="G125" t="str">
        <f t="shared" si="14"/>
        <v>00:0,000576944444444444</v>
      </c>
      <c r="I125" t="s">
        <v>307</v>
      </c>
      <c r="J125" s="92" t="s">
        <v>498</v>
      </c>
      <c r="L125" s="144"/>
      <c r="M125" s="142"/>
      <c r="N125" s="142"/>
      <c r="O125" s="142"/>
    </row>
    <row r="126" spans="1:15">
      <c r="A126" s="94">
        <v>5.8539351851851862E-4</v>
      </c>
      <c r="B126" s="17">
        <v>6.3781250000000003E-4</v>
      </c>
      <c r="C126" s="38">
        <v>5.8539351851851862E-4</v>
      </c>
      <c r="D126" s="38">
        <v>6.3781250000000003E-4</v>
      </c>
      <c r="F126" t="str">
        <f t="shared" si="13"/>
        <v>00:0,000585393518518519</v>
      </c>
      <c r="G126" t="str">
        <f t="shared" si="14"/>
        <v>00:0,0006378125</v>
      </c>
      <c r="I126" t="s">
        <v>308</v>
      </c>
      <c r="J126" t="s">
        <v>499</v>
      </c>
      <c r="L126" s="144"/>
      <c r="M126" s="142"/>
      <c r="N126" s="142"/>
      <c r="O126" s="142"/>
    </row>
    <row r="127" spans="1:15">
      <c r="A127" s="94">
        <v>5.8324074074074083E-4</v>
      </c>
      <c r="B127" s="17">
        <v>6.0839120370370376E-4</v>
      </c>
      <c r="C127" s="38">
        <v>5.8324074074074083E-4</v>
      </c>
      <c r="D127" s="38">
        <v>6.0839120370370376E-4</v>
      </c>
      <c r="F127" t="str">
        <f t="shared" si="13"/>
        <v>00:0,000583240740740741</v>
      </c>
      <c r="G127" t="str">
        <f t="shared" si="14"/>
        <v>00:0,000608391203703704</v>
      </c>
      <c r="I127" t="s">
        <v>309</v>
      </c>
      <c r="J127" t="s">
        <v>500</v>
      </c>
      <c r="L127" s="144"/>
      <c r="M127" s="142"/>
      <c r="N127" s="142"/>
      <c r="O127" s="142"/>
    </row>
    <row r="128" spans="1:15">
      <c r="A128" s="94">
        <v>5.8302083333333329E-4</v>
      </c>
      <c r="B128" s="17">
        <v>6.03113425925926E-4</v>
      </c>
      <c r="C128" s="38">
        <v>5.8302083333333329E-4</v>
      </c>
      <c r="D128" s="38">
        <v>6.03113425925926E-4</v>
      </c>
      <c r="F128" t="str">
        <f t="shared" si="13"/>
        <v>00:0,000583020833333333</v>
      </c>
      <c r="G128" t="str">
        <f t="shared" si="14"/>
        <v>00:0,000603113425925926</v>
      </c>
      <c r="I128" t="s">
        <v>263</v>
      </c>
      <c r="J128" t="s">
        <v>501</v>
      </c>
      <c r="L128" s="144"/>
      <c r="M128" s="142"/>
      <c r="N128" s="142"/>
      <c r="O128" s="142"/>
    </row>
    <row r="129" spans="1:12">
      <c r="A129" s="95">
        <v>4.9461805555555554E-4</v>
      </c>
      <c r="B129" s="17">
        <v>6.0525462962962952E-4</v>
      </c>
      <c r="C129" s="38">
        <v>4.9461805555555554E-4</v>
      </c>
      <c r="D129" s="38">
        <v>6.0525462962962952E-4</v>
      </c>
      <c r="F129" t="str">
        <f t="shared" si="13"/>
        <v>00:0,000494618055555556</v>
      </c>
      <c r="G129" t="str">
        <f t="shared" si="14"/>
        <v>00:0,00060525462962963</v>
      </c>
      <c r="I129" s="92" t="s">
        <v>310</v>
      </c>
      <c r="J129" t="s">
        <v>388</v>
      </c>
      <c r="L129" s="144"/>
    </row>
    <row r="130" spans="1:12">
      <c r="A130" s="101">
        <v>6.792245370370371E-4</v>
      </c>
      <c r="B130" s="17">
        <v>5.8755787037037034E-4</v>
      </c>
      <c r="C130" s="38">
        <v>6.792245370370371E-4</v>
      </c>
      <c r="D130" s="38">
        <v>5.8755787037037034E-4</v>
      </c>
      <c r="F130" t="str">
        <f t="shared" si="13"/>
        <v>00:0,000679224537037037</v>
      </c>
      <c r="G130" t="str">
        <f t="shared" si="14"/>
        <v>00:0,00058755787037037</v>
      </c>
      <c r="I130" t="s">
        <v>311</v>
      </c>
      <c r="J130" t="s">
        <v>502</v>
      </c>
      <c r="L130" s="144"/>
    </row>
    <row r="131" spans="1:12">
      <c r="A131" s="101">
        <v>6.4929398148148149E-4</v>
      </c>
      <c r="B131" s="17">
        <v>5.9545138888888896E-4</v>
      </c>
      <c r="C131" s="38">
        <v>6.4929398148148149E-4</v>
      </c>
      <c r="D131" s="38">
        <v>5.9545138888888896E-4</v>
      </c>
      <c r="F131" t="str">
        <f t="shared" si="13"/>
        <v>00:0,000649293981481481</v>
      </c>
      <c r="G131" t="str">
        <f t="shared" si="14"/>
        <v>00:0,000595451388888889</v>
      </c>
      <c r="I131" t="s">
        <v>312</v>
      </c>
      <c r="J131" t="s">
        <v>503</v>
      </c>
      <c r="L131" s="144"/>
    </row>
    <row r="132" spans="1:12">
      <c r="A132" s="101">
        <v>6.4739583333333337E-4</v>
      </c>
      <c r="B132" s="17">
        <v>5.9568287037037044E-4</v>
      </c>
      <c r="C132" s="38">
        <v>6.4739583333333337E-4</v>
      </c>
      <c r="D132" s="38">
        <v>5.9568287037037044E-4</v>
      </c>
      <c r="F132" t="str">
        <f t="shared" si="13"/>
        <v>00:0,000647395833333333</v>
      </c>
      <c r="G132" t="str">
        <f t="shared" si="14"/>
        <v>00:0,00059568287037037</v>
      </c>
      <c r="I132" t="s">
        <v>313</v>
      </c>
      <c r="J132" t="s">
        <v>440</v>
      </c>
      <c r="L132" s="144"/>
    </row>
    <row r="133" spans="1:12">
      <c r="A133" s="101">
        <v>6.3039351851851852E-4</v>
      </c>
      <c r="B133" s="17">
        <v>5.8540509259259255E-4</v>
      </c>
      <c r="C133" s="38">
        <v>6.3039351851851852E-4</v>
      </c>
      <c r="D133" s="38">
        <v>5.8540509259259255E-4</v>
      </c>
      <c r="F133" t="str">
        <f t="shared" si="13"/>
        <v>00:0,000630393518518519</v>
      </c>
      <c r="G133" t="str">
        <f t="shared" si="14"/>
        <v>00:0,000585405092592593</v>
      </c>
      <c r="I133" t="s">
        <v>314</v>
      </c>
      <c r="J133" t="s">
        <v>504</v>
      </c>
      <c r="L133" s="144"/>
    </row>
    <row r="134" spans="1:12">
      <c r="A134" s="101">
        <v>6.3851851851851851E-4</v>
      </c>
      <c r="B134" s="17">
        <v>5.8228009259259246E-4</v>
      </c>
      <c r="C134" s="38">
        <v>6.3851851851851851E-4</v>
      </c>
      <c r="D134" s="38">
        <v>5.8228009259259246E-4</v>
      </c>
      <c r="F134" t="str">
        <f t="shared" si="13"/>
        <v>00:0,000638518518518519</v>
      </c>
      <c r="G134" t="str">
        <f t="shared" si="14"/>
        <v>00:0,000582280092592592</v>
      </c>
      <c r="I134" t="s">
        <v>315</v>
      </c>
      <c r="J134" t="s">
        <v>505</v>
      </c>
      <c r="L134" s="144"/>
    </row>
    <row r="135" spans="1:12">
      <c r="A135" s="101">
        <v>6.5913194444444439E-4</v>
      </c>
      <c r="B135" s="17">
        <v>6.7540509259259246E-4</v>
      </c>
      <c r="C135" s="38">
        <v>6.5913194444444439E-4</v>
      </c>
      <c r="D135" s="38">
        <v>6.7540509259259246E-4</v>
      </c>
      <c r="F135" t="str">
        <f t="shared" si="13"/>
        <v>00:0,000659131944444444</v>
      </c>
      <c r="G135" t="str">
        <f t="shared" si="14"/>
        <v>00:0,000675405092592592</v>
      </c>
      <c r="I135" t="s">
        <v>316</v>
      </c>
      <c r="J135" t="s">
        <v>506</v>
      </c>
      <c r="L135" s="144"/>
    </row>
    <row r="136" spans="1:12">
      <c r="A136" s="101">
        <v>6.3923611111111115E-4</v>
      </c>
      <c r="B136" s="93">
        <v>5.7840277777777773E-4</v>
      </c>
      <c r="C136" s="38">
        <v>6.3923611111111115E-4</v>
      </c>
      <c r="D136" s="38">
        <v>5.7840277777777773E-4</v>
      </c>
      <c r="F136" t="str">
        <f t="shared" si="13"/>
        <v>00:0,000639236111111111</v>
      </c>
      <c r="G136" t="str">
        <f t="shared" si="14"/>
        <v>00:0,000578402777777778</v>
      </c>
      <c r="I136" t="s">
        <v>317</v>
      </c>
      <c r="J136" s="92" t="s">
        <v>507</v>
      </c>
      <c r="L136" s="144"/>
    </row>
    <row r="137" spans="1:12">
      <c r="A137" s="101">
        <v>6.3947916666666656E-4</v>
      </c>
      <c r="B137" s="27">
        <v>6.5240740740740743E-4</v>
      </c>
      <c r="C137" s="38">
        <v>6.3947916666666656E-4</v>
      </c>
      <c r="D137" s="38">
        <v>6.5240740740740743E-4</v>
      </c>
      <c r="F137" t="str">
        <f t="shared" si="13"/>
        <v>00:0,000639479166666667</v>
      </c>
      <c r="G137" t="str">
        <f t="shared" si="14"/>
        <v>00:0,000652407407407407</v>
      </c>
      <c r="I137" t="s">
        <v>318</v>
      </c>
      <c r="J137" t="s">
        <v>508</v>
      </c>
      <c r="L137" s="144"/>
    </row>
    <row r="138" spans="1:12">
      <c r="A138" s="101">
        <v>6.3734953703703707E-4</v>
      </c>
      <c r="B138" s="27">
        <v>5.9258101851851843E-4</v>
      </c>
      <c r="C138" s="38">
        <v>6.3734953703703707E-4</v>
      </c>
      <c r="D138" s="38">
        <v>5.9258101851851843E-4</v>
      </c>
      <c r="F138" t="str">
        <f t="shared" si="13"/>
        <v>00:0,000637349537037037</v>
      </c>
      <c r="G138" t="str">
        <f t="shared" si="14"/>
        <v>00:0,000592581018518518</v>
      </c>
      <c r="I138" t="s">
        <v>319</v>
      </c>
      <c r="J138" t="s">
        <v>509</v>
      </c>
      <c r="L138" s="144"/>
    </row>
    <row r="139" spans="1:12">
      <c r="A139" s="101">
        <v>6.2344907407407412E-4</v>
      </c>
      <c r="B139" s="27">
        <v>5.8969907407407419E-4</v>
      </c>
      <c r="C139" s="38">
        <v>6.2344907407407412E-4</v>
      </c>
      <c r="D139" s="38">
        <v>5.8969907407407419E-4</v>
      </c>
      <c r="F139" t="str">
        <f t="shared" si="13"/>
        <v>00:0,000623449074074074</v>
      </c>
      <c r="G139" t="str">
        <f t="shared" si="14"/>
        <v>00:0,000589699074074074</v>
      </c>
      <c r="I139" t="s">
        <v>320</v>
      </c>
      <c r="J139" t="s">
        <v>510</v>
      </c>
      <c r="L139" s="144"/>
    </row>
    <row r="140" spans="1:12">
      <c r="A140" s="95">
        <v>5.5973379629629624E-4</v>
      </c>
      <c r="B140" s="27">
        <v>5.8587962962962966E-4</v>
      </c>
      <c r="C140" s="38">
        <v>5.5973379629629624E-4</v>
      </c>
      <c r="D140" s="38">
        <v>5.8587962962962966E-4</v>
      </c>
      <c r="F140" t="str">
        <f t="shared" si="13"/>
        <v>00:0,000559733796296296</v>
      </c>
      <c r="G140" t="str">
        <f t="shared" si="14"/>
        <v>00:0,00058587962962963</v>
      </c>
      <c r="I140" s="92" t="s">
        <v>321</v>
      </c>
      <c r="J140" t="s">
        <v>511</v>
      </c>
      <c r="L140" s="144"/>
    </row>
    <row r="141" spans="1:12">
      <c r="A141" s="94">
        <v>6.5144675925925917E-4</v>
      </c>
      <c r="B141" s="27">
        <v>5.9162037037037039E-4</v>
      </c>
      <c r="C141" s="38">
        <v>6.5144675925925917E-4</v>
      </c>
      <c r="D141" s="38">
        <v>5.9162037037037039E-4</v>
      </c>
      <c r="F141" t="str">
        <f t="shared" si="13"/>
        <v>00:0,000651446759259259</v>
      </c>
      <c r="G141" t="str">
        <f t="shared" si="14"/>
        <v>00:0,00059162037037037</v>
      </c>
      <c r="I141" t="s">
        <v>322</v>
      </c>
      <c r="J141" t="s">
        <v>512</v>
      </c>
      <c r="L141" s="144"/>
    </row>
    <row r="142" spans="1:12">
      <c r="A142" s="94">
        <v>5.9163194444444443E-4</v>
      </c>
      <c r="B142" s="27">
        <v>5.9619212962962968E-4</v>
      </c>
      <c r="C142" s="38">
        <v>5.9163194444444443E-4</v>
      </c>
      <c r="D142" s="38">
        <v>5.9619212962962968E-4</v>
      </c>
      <c r="F142" t="str">
        <f t="shared" si="13"/>
        <v>00:0,000591631944444444</v>
      </c>
      <c r="G142" t="str">
        <f t="shared" si="14"/>
        <v>00:0,00059619212962963</v>
      </c>
      <c r="I142" t="s">
        <v>323</v>
      </c>
      <c r="J142" t="s">
        <v>513</v>
      </c>
      <c r="L142" s="144"/>
    </row>
    <row r="143" spans="1:12">
      <c r="A143" s="94">
        <v>1.798553240740741E-3</v>
      </c>
      <c r="B143" s="27">
        <v>5.9090277777777776E-4</v>
      </c>
      <c r="C143" s="38">
        <v>1.798553240740741E-3</v>
      </c>
      <c r="D143" s="38">
        <v>5.9090277777777776E-4</v>
      </c>
      <c r="G143" t="str">
        <f t="shared" si="14"/>
        <v>00:0,000590902777777778</v>
      </c>
      <c r="I143" t="s">
        <v>324</v>
      </c>
      <c r="J143" t="s">
        <v>486</v>
      </c>
      <c r="L143" s="144"/>
    </row>
    <row r="144" spans="1:12">
      <c r="A144" s="94">
        <v>6.1339120370370367E-4</v>
      </c>
      <c r="B144" s="27">
        <v>5.9328703703703703E-4</v>
      </c>
      <c r="C144" s="38">
        <v>6.1339120370370367E-4</v>
      </c>
      <c r="D144" s="38">
        <v>5.9328703703703703E-4</v>
      </c>
      <c r="F144" t="str">
        <f t="shared" ref="F144:F159" si="15">CONCATENATE("00:",A144)</f>
        <v>00:0,000613391203703704</v>
      </c>
      <c r="G144" t="str">
        <f t="shared" si="14"/>
        <v>00:0,000593287037037037</v>
      </c>
      <c r="I144" t="s">
        <v>325</v>
      </c>
      <c r="J144" t="s">
        <v>514</v>
      </c>
      <c r="L144" s="144"/>
    </row>
    <row r="145" spans="1:12">
      <c r="A145" s="94">
        <v>5.9068287037037032E-4</v>
      </c>
      <c r="B145" s="93">
        <v>4.8124999999999996E-4</v>
      </c>
      <c r="C145" s="38">
        <v>5.9068287037037032E-4</v>
      </c>
      <c r="D145" s="38">
        <v>4.8124999999999996E-4</v>
      </c>
      <c r="F145" t="str">
        <f t="shared" si="15"/>
        <v>00:0,00059068287037037</v>
      </c>
      <c r="G145" t="str">
        <f t="shared" si="14"/>
        <v>00:0,00048125</v>
      </c>
      <c r="I145" t="s">
        <v>326</v>
      </c>
      <c r="J145" s="92" t="s">
        <v>515</v>
      </c>
      <c r="L145" s="144"/>
    </row>
    <row r="146" spans="1:12">
      <c r="A146" s="94">
        <v>5.8746527777777779E-4</v>
      </c>
      <c r="B146" s="21">
        <v>6.3657407407407402E-4</v>
      </c>
      <c r="C146" s="38">
        <v>5.8746527777777779E-4</v>
      </c>
      <c r="D146" s="38">
        <v>6.3657407407407402E-4</v>
      </c>
      <c r="F146" t="str">
        <f t="shared" si="15"/>
        <v>00:0,000587465277777778</v>
      </c>
      <c r="G146" t="str">
        <f t="shared" si="14"/>
        <v>00:0,000636574074074074</v>
      </c>
      <c r="I146" t="s">
        <v>327</v>
      </c>
      <c r="J146" t="s">
        <v>516</v>
      </c>
      <c r="L146" s="144"/>
    </row>
    <row r="147" spans="1:12">
      <c r="A147" s="94">
        <v>5.8668981481481484E-4</v>
      </c>
      <c r="B147" s="17">
        <v>6.3086805555555552E-4</v>
      </c>
      <c r="C147" s="38">
        <v>5.8668981481481484E-4</v>
      </c>
      <c r="D147" s="38">
        <v>6.3086805555555552E-4</v>
      </c>
      <c r="F147" t="str">
        <f t="shared" si="15"/>
        <v>00:0,000586689814814815</v>
      </c>
      <c r="G147" t="str">
        <f t="shared" si="14"/>
        <v>00:0,000630868055555556</v>
      </c>
      <c r="I147" t="s">
        <v>328</v>
      </c>
      <c r="J147" t="s">
        <v>517</v>
      </c>
      <c r="L147" s="144"/>
    </row>
    <row r="148" spans="1:12">
      <c r="A148" s="95">
        <v>4.5659722222222233E-4</v>
      </c>
      <c r="B148" s="17">
        <v>6.0789351851851846E-4</v>
      </c>
      <c r="C148" s="38">
        <v>4.5659722222222233E-4</v>
      </c>
      <c r="D148" s="38">
        <v>6.0789351851851846E-4</v>
      </c>
      <c r="F148" t="str">
        <f t="shared" si="15"/>
        <v>00:0,000456597222222222</v>
      </c>
      <c r="G148" t="str">
        <f t="shared" si="14"/>
        <v>00:0,000607893518518518</v>
      </c>
      <c r="I148" s="92" t="s">
        <v>329</v>
      </c>
      <c r="J148" t="s">
        <v>438</v>
      </c>
      <c r="L148" s="144"/>
    </row>
    <row r="149" spans="1:12">
      <c r="A149" s="94">
        <v>6.1628472222222217E-4</v>
      </c>
      <c r="B149" s="17">
        <v>5.942824074074073E-4</v>
      </c>
      <c r="C149" s="38">
        <v>6.1628472222222217E-4</v>
      </c>
      <c r="D149" s="38">
        <v>5.942824074074073E-4</v>
      </c>
      <c r="F149" t="str">
        <f t="shared" si="15"/>
        <v>00:0,000616284722222222</v>
      </c>
      <c r="G149" t="str">
        <f t="shared" si="14"/>
        <v>00:0,000594282407407407</v>
      </c>
      <c r="I149" t="s">
        <v>330</v>
      </c>
      <c r="J149" t="s">
        <v>518</v>
      </c>
      <c r="L149" s="144"/>
    </row>
    <row r="150" spans="1:12">
      <c r="A150" s="94">
        <v>5.8754629629629641E-4</v>
      </c>
      <c r="B150" s="17">
        <v>5.9472222222222229E-4</v>
      </c>
      <c r="C150" s="38">
        <v>5.8754629629629641E-4</v>
      </c>
      <c r="D150" s="38">
        <v>5.9472222222222229E-4</v>
      </c>
      <c r="F150" t="str">
        <f t="shared" si="15"/>
        <v>00:0,000587546296296296</v>
      </c>
      <c r="G150" t="str">
        <f t="shared" si="14"/>
        <v>00:0,000594722222222222</v>
      </c>
      <c r="I150" t="s">
        <v>331</v>
      </c>
      <c r="J150" t="s">
        <v>519</v>
      </c>
      <c r="L150" s="144"/>
    </row>
    <row r="151" spans="1:12">
      <c r="A151" s="94">
        <v>5.9186342592592591E-4</v>
      </c>
      <c r="B151" s="17">
        <v>6.0024305555555558E-4</v>
      </c>
      <c r="C151" s="38">
        <v>5.9186342592592591E-4</v>
      </c>
      <c r="D151" s="38">
        <v>6.0024305555555558E-4</v>
      </c>
      <c r="F151" t="str">
        <f t="shared" si="15"/>
        <v>00:0,000591863425925926</v>
      </c>
      <c r="G151" t="str">
        <f t="shared" si="14"/>
        <v>00:0,000600243055555556</v>
      </c>
      <c r="I151" t="s">
        <v>332</v>
      </c>
      <c r="J151" t="s">
        <v>520</v>
      </c>
      <c r="L151" s="144"/>
    </row>
    <row r="152" spans="1:12">
      <c r="A152" s="94">
        <v>5.8468750000000003E-4</v>
      </c>
      <c r="B152" s="17">
        <v>6.0861111111111109E-4</v>
      </c>
      <c r="C152" s="38">
        <v>5.8468750000000003E-4</v>
      </c>
      <c r="D152" s="38">
        <v>6.0861111111111109E-4</v>
      </c>
      <c r="F152" t="str">
        <f t="shared" si="15"/>
        <v>00:0,0005846875</v>
      </c>
      <c r="G152" t="str">
        <f t="shared" si="14"/>
        <v>00:0,000608611111111111</v>
      </c>
      <c r="I152" t="s">
        <v>333</v>
      </c>
      <c r="J152" t="s">
        <v>521</v>
      </c>
      <c r="L152" s="144"/>
    </row>
    <row r="153" spans="1:12">
      <c r="A153" s="94">
        <v>5.8850694444444445E-4</v>
      </c>
      <c r="B153" s="17">
        <v>6.0381944444444448E-4</v>
      </c>
      <c r="C153" s="38">
        <v>5.8850694444444445E-4</v>
      </c>
      <c r="D153" s="38">
        <v>6.0381944444444448E-4</v>
      </c>
      <c r="F153" t="str">
        <f t="shared" si="15"/>
        <v>00:0,000588506944444444</v>
      </c>
      <c r="G153" t="str">
        <f t="shared" si="14"/>
        <v>00:0,000603819444444444</v>
      </c>
      <c r="I153" t="s">
        <v>334</v>
      </c>
      <c r="J153" t="s">
        <v>522</v>
      </c>
      <c r="L153" s="144"/>
    </row>
    <row r="154" spans="1:12">
      <c r="A154" s="94">
        <v>5.8277777777777776E-4</v>
      </c>
      <c r="B154" s="17">
        <v>5.9975694444444453E-4</v>
      </c>
      <c r="C154" s="38">
        <v>5.8277777777777776E-4</v>
      </c>
      <c r="D154" s="38">
        <v>5.9975694444444453E-4</v>
      </c>
      <c r="F154" t="str">
        <f t="shared" si="15"/>
        <v>00:0,000582777777777778</v>
      </c>
      <c r="G154" t="str">
        <f t="shared" si="14"/>
        <v>00:0,000599756944444445</v>
      </c>
      <c r="I154" t="s">
        <v>229</v>
      </c>
      <c r="J154" t="s">
        <v>461</v>
      </c>
      <c r="L154" s="144"/>
    </row>
    <row r="155" spans="1:12">
      <c r="A155" s="94">
        <v>5.7965277777777778E-4</v>
      </c>
      <c r="B155" s="17">
        <v>5.9186342592592591E-4</v>
      </c>
      <c r="C155" s="38">
        <v>5.7965277777777778E-4</v>
      </c>
      <c r="D155" s="38">
        <v>5.9186342592592591E-4</v>
      </c>
      <c r="F155" t="str">
        <f t="shared" si="15"/>
        <v>00:0,000579652777777778</v>
      </c>
      <c r="G155" t="str">
        <f t="shared" ref="G155:G186" si="16">CONCATENATE("00:",B155)</f>
        <v>00:0,000591863425925926</v>
      </c>
      <c r="I155" t="s">
        <v>335</v>
      </c>
      <c r="J155" t="s">
        <v>332</v>
      </c>
      <c r="L155" s="144"/>
    </row>
    <row r="156" spans="1:12">
      <c r="A156" s="94">
        <v>5.8131944444444442E-4</v>
      </c>
      <c r="B156" s="17">
        <v>5.9879629629629627E-4</v>
      </c>
      <c r="C156" s="38">
        <v>5.8131944444444442E-4</v>
      </c>
      <c r="D156" s="38">
        <v>5.9879629629629627E-4</v>
      </c>
      <c r="F156" t="str">
        <f t="shared" si="15"/>
        <v>00:0,000581319444444444</v>
      </c>
      <c r="G156" t="str">
        <f t="shared" si="16"/>
        <v>00:0,000598796296296296</v>
      </c>
      <c r="I156" t="s">
        <v>336</v>
      </c>
      <c r="J156" t="s">
        <v>523</v>
      </c>
      <c r="L156" s="144"/>
    </row>
    <row r="157" spans="1:12">
      <c r="A157" s="94">
        <v>5.8564814814814818E-4</v>
      </c>
      <c r="B157" s="17">
        <v>5.9834490740740746E-4</v>
      </c>
      <c r="C157" s="38">
        <v>5.8564814814814818E-4</v>
      </c>
      <c r="D157" s="38">
        <v>5.9834490740740746E-4</v>
      </c>
      <c r="F157" t="str">
        <f t="shared" si="15"/>
        <v>00:0,000585648148148148</v>
      </c>
      <c r="G157" t="str">
        <f t="shared" si="16"/>
        <v>00:0,000598344907407407</v>
      </c>
      <c r="I157" t="s">
        <v>296</v>
      </c>
      <c r="J157" t="s">
        <v>524</v>
      </c>
      <c r="L157" s="144"/>
    </row>
    <row r="158" spans="1:12">
      <c r="A158" s="94">
        <v>5.8252314814814809E-4</v>
      </c>
      <c r="B158" s="17">
        <v>5.8755787037037034E-4</v>
      </c>
      <c r="C158" s="38">
        <v>5.8252314814814809E-4</v>
      </c>
      <c r="D158" s="38">
        <v>5.8755787037037034E-4</v>
      </c>
      <c r="F158" t="str">
        <f t="shared" si="15"/>
        <v>00:0,000582523148148148</v>
      </c>
      <c r="G158" t="str">
        <f t="shared" si="16"/>
        <v>00:0,00058755787037037</v>
      </c>
      <c r="I158" t="s">
        <v>337</v>
      </c>
      <c r="J158" t="s">
        <v>502</v>
      </c>
      <c r="L158" s="144"/>
    </row>
    <row r="159" spans="1:12">
      <c r="A159" s="95">
        <v>4.9180555555555555E-4</v>
      </c>
      <c r="B159" s="17">
        <v>6.0047453703703706E-4</v>
      </c>
      <c r="C159" s="38">
        <v>4.9180555555555555E-4</v>
      </c>
      <c r="D159" s="38">
        <v>6.0047453703703706E-4</v>
      </c>
      <c r="F159" t="str">
        <f t="shared" si="15"/>
        <v>00:0,000491805555555556</v>
      </c>
      <c r="G159" t="str">
        <f t="shared" si="16"/>
        <v>00:0,000600474537037037</v>
      </c>
      <c r="I159" s="92" t="s">
        <v>338</v>
      </c>
      <c r="J159" t="s">
        <v>237</v>
      </c>
      <c r="L159" s="144"/>
    </row>
    <row r="160" spans="1:12">
      <c r="A160" s="96">
        <v>7.0122685185185186E-4</v>
      </c>
      <c r="B160" s="17">
        <v>6.0597222222222226E-4</v>
      </c>
      <c r="C160" s="38">
        <v>7.0122685185185186E-4</v>
      </c>
      <c r="D160" s="38">
        <v>6.0597222222222226E-4</v>
      </c>
      <c r="G160" t="str">
        <f t="shared" si="16"/>
        <v>00:0,000605972222222222</v>
      </c>
      <c r="I160" t="s">
        <v>339</v>
      </c>
      <c r="J160" t="s">
        <v>525</v>
      </c>
      <c r="L160" s="144"/>
    </row>
    <row r="161" spans="1:12">
      <c r="A161" s="101">
        <v>6.5122685185185173E-4</v>
      </c>
      <c r="B161" s="17">
        <v>6.03587962962963E-4</v>
      </c>
      <c r="C161" s="38">
        <v>6.5122685185185173E-4</v>
      </c>
      <c r="D161" s="38">
        <v>6.03587962962963E-4</v>
      </c>
      <c r="F161" t="str">
        <f t="shared" ref="F161:F192" si="17">CONCATENATE("00:",A161)</f>
        <v>00:0,000651226851851852</v>
      </c>
      <c r="G161" t="str">
        <f t="shared" si="16"/>
        <v>00:0,000603587962962963</v>
      </c>
      <c r="I161" t="s">
        <v>206</v>
      </c>
      <c r="J161" t="s">
        <v>526</v>
      </c>
      <c r="L161" s="144"/>
    </row>
    <row r="162" spans="1:12">
      <c r="A162" s="101">
        <v>6.3947916666666656E-4</v>
      </c>
      <c r="B162" s="17">
        <v>6.6078703703703699E-4</v>
      </c>
      <c r="C162" s="38">
        <v>6.3947916666666656E-4</v>
      </c>
      <c r="D162" s="38">
        <v>6.6078703703703699E-4</v>
      </c>
      <c r="F162" t="str">
        <f t="shared" si="17"/>
        <v>00:0,000639479166666667</v>
      </c>
      <c r="G162" t="str">
        <f t="shared" si="16"/>
        <v>00:0,000660787037037037</v>
      </c>
      <c r="I162" t="s">
        <v>318</v>
      </c>
      <c r="J162" t="s">
        <v>527</v>
      </c>
      <c r="L162" s="144"/>
    </row>
    <row r="163" spans="1:12">
      <c r="A163" s="101">
        <v>6.5935185185185183E-4</v>
      </c>
      <c r="B163" s="17">
        <v>5.8922453703703708E-4</v>
      </c>
      <c r="C163" s="38">
        <v>6.5935185185185183E-4</v>
      </c>
      <c r="D163" s="38">
        <v>5.8922453703703708E-4</v>
      </c>
      <c r="F163" t="str">
        <f t="shared" si="17"/>
        <v>00:0,000659351851851852</v>
      </c>
      <c r="G163" t="str">
        <f t="shared" si="16"/>
        <v>00:0,000589224537037037</v>
      </c>
      <c r="I163" t="s">
        <v>340</v>
      </c>
      <c r="J163" t="s">
        <v>268</v>
      </c>
      <c r="L163" s="144"/>
    </row>
    <row r="164" spans="1:12">
      <c r="A164" s="101">
        <v>6.3519675925925929E-4</v>
      </c>
      <c r="B164" s="17">
        <v>5.9162037037037039E-4</v>
      </c>
      <c r="C164" s="38">
        <v>6.3519675925925929E-4</v>
      </c>
      <c r="D164" s="38">
        <v>5.9162037037037039E-4</v>
      </c>
      <c r="F164" t="str">
        <f t="shared" si="17"/>
        <v>00:0,000635196759259259</v>
      </c>
      <c r="G164" t="str">
        <f t="shared" si="16"/>
        <v>00:0,00059162037037037</v>
      </c>
      <c r="I164" t="s">
        <v>341</v>
      </c>
      <c r="J164" t="s">
        <v>512</v>
      </c>
      <c r="L164" s="144"/>
    </row>
    <row r="165" spans="1:12">
      <c r="A165" s="101">
        <v>6.5335648148148143E-4</v>
      </c>
      <c r="B165" s="93">
        <v>5.0473379629629631E-4</v>
      </c>
      <c r="C165" s="38">
        <v>6.5335648148148143E-4</v>
      </c>
      <c r="D165" s="38">
        <v>5.0473379629629631E-4</v>
      </c>
      <c r="F165" t="str">
        <f t="shared" si="17"/>
        <v>00:0,000653356481481481</v>
      </c>
      <c r="G165" t="str">
        <f t="shared" si="16"/>
        <v>00:0,000504733796296296</v>
      </c>
      <c r="I165" t="s">
        <v>342</v>
      </c>
      <c r="J165" s="92" t="s">
        <v>528</v>
      </c>
      <c r="L165" s="144"/>
    </row>
    <row r="166" spans="1:12">
      <c r="A166" s="101">
        <v>6.3398148148148157E-4</v>
      </c>
      <c r="B166" s="21">
        <v>6.6030092592592583E-4</v>
      </c>
      <c r="C166" s="38">
        <v>6.3398148148148157E-4</v>
      </c>
      <c r="D166" s="38">
        <v>6.6030092592592583E-4</v>
      </c>
      <c r="F166" t="str">
        <f t="shared" si="17"/>
        <v>00:0,000633981481481482</v>
      </c>
      <c r="G166" t="str">
        <f t="shared" si="16"/>
        <v>00:0,000660300925925926</v>
      </c>
      <c r="I166" t="s">
        <v>343</v>
      </c>
      <c r="J166" t="s">
        <v>529</v>
      </c>
      <c r="L166" s="144"/>
    </row>
    <row r="167" spans="1:12">
      <c r="A167" s="101">
        <v>6.3805555555555555E-4</v>
      </c>
      <c r="B167" s="17">
        <v>6.179513888888888E-4</v>
      </c>
      <c r="C167" s="38">
        <v>6.3805555555555555E-4</v>
      </c>
      <c r="D167" s="38">
        <v>6.179513888888888E-4</v>
      </c>
      <c r="F167" t="str">
        <f t="shared" si="17"/>
        <v>00:0,000638055555555556</v>
      </c>
      <c r="G167" t="str">
        <f t="shared" si="16"/>
        <v>00:0,000617951388888889</v>
      </c>
      <c r="I167" t="s">
        <v>344</v>
      </c>
      <c r="J167" t="s">
        <v>530</v>
      </c>
      <c r="L167" s="144"/>
    </row>
    <row r="168" spans="1:12">
      <c r="A168" s="101">
        <v>6.2824074074074073E-4</v>
      </c>
      <c r="B168" s="17">
        <v>6.1986111111111107E-4</v>
      </c>
      <c r="C168" s="38">
        <v>6.2824074074074073E-4</v>
      </c>
      <c r="D168" s="38">
        <v>6.1986111111111107E-4</v>
      </c>
      <c r="F168" t="str">
        <f t="shared" si="17"/>
        <v>00:0,000628240740740741</v>
      </c>
      <c r="G168" t="str">
        <f t="shared" si="16"/>
        <v>00:0,000619861111111111</v>
      </c>
      <c r="I168" t="s">
        <v>345</v>
      </c>
      <c r="J168" t="s">
        <v>475</v>
      </c>
      <c r="L168" s="144"/>
    </row>
    <row r="169" spans="1:12">
      <c r="A169" s="95">
        <v>4.4968750000000005E-4</v>
      </c>
      <c r="B169" s="17">
        <v>6.0119212962962958E-4</v>
      </c>
      <c r="C169" s="38">
        <v>4.4968750000000005E-4</v>
      </c>
      <c r="D169" s="38">
        <v>6.0119212962962958E-4</v>
      </c>
      <c r="F169" t="str">
        <f t="shared" si="17"/>
        <v>00:0,0004496875</v>
      </c>
      <c r="G169" t="str">
        <f t="shared" si="16"/>
        <v>00:0,00060119212962963</v>
      </c>
      <c r="I169" s="92" t="s">
        <v>346</v>
      </c>
      <c r="J169" t="s">
        <v>531</v>
      </c>
      <c r="L169" s="144"/>
    </row>
    <row r="170" spans="1:12">
      <c r="A170" s="94">
        <v>6.2320601851851849E-4</v>
      </c>
      <c r="B170" s="17">
        <v>5.9520833333333333E-4</v>
      </c>
      <c r="C170" s="38">
        <v>6.2320601851851849E-4</v>
      </c>
      <c r="D170" s="38">
        <v>5.9520833333333333E-4</v>
      </c>
      <c r="F170" t="str">
        <f t="shared" si="17"/>
        <v>00:0,000623206018518518</v>
      </c>
      <c r="G170" t="str">
        <f t="shared" si="16"/>
        <v>00:0,000595208333333333</v>
      </c>
      <c r="I170" t="s">
        <v>347</v>
      </c>
      <c r="J170" t="s">
        <v>532</v>
      </c>
      <c r="L170" s="144"/>
    </row>
    <row r="171" spans="1:12">
      <c r="A171" s="94">
        <v>5.8900462962962954E-4</v>
      </c>
      <c r="B171" s="17">
        <v>6.1770833333333328E-4</v>
      </c>
      <c r="C171" s="38">
        <v>5.8900462962962954E-4</v>
      </c>
      <c r="D171" s="38">
        <v>6.1770833333333328E-4</v>
      </c>
      <c r="F171" t="str">
        <f t="shared" si="17"/>
        <v>00:0,00058900462962963</v>
      </c>
      <c r="G171" t="str">
        <f t="shared" si="16"/>
        <v>00:0,000617708333333333</v>
      </c>
      <c r="I171" t="s">
        <v>348</v>
      </c>
      <c r="J171" t="s">
        <v>533</v>
      </c>
      <c r="L171" s="144"/>
    </row>
    <row r="172" spans="1:12">
      <c r="A172" s="94">
        <v>5.8873842592592593E-4</v>
      </c>
      <c r="B172" s="17">
        <v>5.9810185185185194E-4</v>
      </c>
      <c r="C172" s="38">
        <v>5.8873842592592593E-4</v>
      </c>
      <c r="D172" s="38">
        <v>5.9810185185185194E-4</v>
      </c>
      <c r="F172" t="str">
        <f t="shared" si="17"/>
        <v>00:0,000588738425925926</v>
      </c>
      <c r="G172" t="str">
        <f t="shared" si="16"/>
        <v>00:0,000598101851851852</v>
      </c>
      <c r="I172" t="s">
        <v>298</v>
      </c>
      <c r="J172" t="s">
        <v>534</v>
      </c>
      <c r="L172" s="144"/>
    </row>
    <row r="173" spans="1:12">
      <c r="A173" s="94">
        <v>5.8922453703703708E-4</v>
      </c>
      <c r="B173" s="17">
        <v>6.0981481481481488E-4</v>
      </c>
      <c r="C173" s="38">
        <v>5.8922453703703708E-4</v>
      </c>
      <c r="D173" s="38">
        <v>6.0981481481481488E-4</v>
      </c>
      <c r="F173" t="str">
        <f t="shared" si="17"/>
        <v>00:0,000589224537037037</v>
      </c>
      <c r="G173" t="str">
        <f t="shared" si="16"/>
        <v>00:0,000609814814814815</v>
      </c>
      <c r="I173" t="s">
        <v>268</v>
      </c>
      <c r="J173" t="s">
        <v>421</v>
      </c>
      <c r="L173" s="144"/>
    </row>
    <row r="174" spans="1:12">
      <c r="A174" s="94">
        <v>5.8660879629629634E-4</v>
      </c>
      <c r="B174" s="93">
        <v>4.5543981481481482E-4</v>
      </c>
      <c r="C174" s="38">
        <v>5.8660879629629634E-4</v>
      </c>
      <c r="D174" s="38">
        <v>4.5543981481481482E-4</v>
      </c>
      <c r="F174" t="str">
        <f t="shared" si="17"/>
        <v>00:0,000586608796296296</v>
      </c>
      <c r="G174" t="str">
        <f t="shared" si="16"/>
        <v>00:0,000455439814814815</v>
      </c>
      <c r="I174" t="s">
        <v>232</v>
      </c>
      <c r="J174" s="92" t="s">
        <v>535</v>
      </c>
      <c r="L174" s="144"/>
    </row>
    <row r="175" spans="1:12">
      <c r="A175" s="94">
        <v>5.829976851851852E-4</v>
      </c>
      <c r="B175" s="17">
        <v>6.3565972222222225E-4</v>
      </c>
      <c r="C175" s="38">
        <v>5.829976851851852E-4</v>
      </c>
      <c r="D175" s="38">
        <v>6.3565972222222225E-4</v>
      </c>
      <c r="F175" t="str">
        <f t="shared" si="17"/>
        <v>00:0,000582997685185185</v>
      </c>
      <c r="G175" t="str">
        <f t="shared" si="16"/>
        <v>00:0,000635659722222222</v>
      </c>
      <c r="I175" t="s">
        <v>273</v>
      </c>
      <c r="J175" t="s">
        <v>208</v>
      </c>
      <c r="L175" s="144"/>
    </row>
    <row r="176" spans="1:12">
      <c r="A176" s="94">
        <v>5.8493055555555544E-4</v>
      </c>
      <c r="B176" s="17">
        <v>5.9855324074074075E-4</v>
      </c>
      <c r="C176" s="38">
        <v>5.8493055555555544E-4</v>
      </c>
      <c r="D176" s="38">
        <v>5.9855324074074075E-4</v>
      </c>
      <c r="F176" t="str">
        <f t="shared" si="17"/>
        <v>00:0,000584930555555555</v>
      </c>
      <c r="G176" t="str">
        <f t="shared" si="16"/>
        <v>00:0,000598553240740741</v>
      </c>
      <c r="I176" t="s">
        <v>349</v>
      </c>
      <c r="J176" t="s">
        <v>536</v>
      </c>
      <c r="L176" s="144"/>
    </row>
    <row r="177" spans="1:12">
      <c r="A177" s="94">
        <v>5.8037037037037031E-4</v>
      </c>
      <c r="B177" s="17">
        <v>5.9450231481481485E-4</v>
      </c>
      <c r="C177" s="38">
        <v>5.8037037037037031E-4</v>
      </c>
      <c r="D177" s="38">
        <v>5.9450231481481485E-4</v>
      </c>
      <c r="F177" t="str">
        <f t="shared" si="17"/>
        <v>00:0,00058037037037037</v>
      </c>
      <c r="G177" t="str">
        <f t="shared" si="16"/>
        <v>00:0,000594502314814815</v>
      </c>
      <c r="I177" t="s">
        <v>350</v>
      </c>
      <c r="J177" t="s">
        <v>537</v>
      </c>
      <c r="L177" s="144"/>
    </row>
    <row r="178" spans="1:12">
      <c r="A178" s="95">
        <v>5.1194444444444443E-4</v>
      </c>
      <c r="B178" s="17">
        <v>5.9113425925925924E-4</v>
      </c>
      <c r="C178" s="38">
        <v>5.1194444444444443E-4</v>
      </c>
      <c r="D178" s="38">
        <v>5.9113425925925924E-4</v>
      </c>
      <c r="F178" t="str">
        <f t="shared" si="17"/>
        <v>00:0,000511944444444444</v>
      </c>
      <c r="G178" t="str">
        <f t="shared" si="16"/>
        <v>00:0,000591134259259259</v>
      </c>
      <c r="I178" s="92" t="s">
        <v>351</v>
      </c>
      <c r="J178" t="s">
        <v>218</v>
      </c>
    </row>
    <row r="179" spans="1:12">
      <c r="A179" s="94">
        <v>6.3015046296296289E-4</v>
      </c>
      <c r="B179" s="17">
        <v>5.918865740740741E-4</v>
      </c>
      <c r="C179" s="38">
        <v>6.3015046296296289E-4</v>
      </c>
      <c r="D179" s="38">
        <v>5.918865740740741E-4</v>
      </c>
      <c r="F179" t="str">
        <f t="shared" si="17"/>
        <v>00:0,000630150462962963</v>
      </c>
      <c r="G179" t="str">
        <f t="shared" si="16"/>
        <v>00:0,000591886574074074</v>
      </c>
      <c r="I179" t="s">
        <v>352</v>
      </c>
      <c r="J179" t="s">
        <v>538</v>
      </c>
    </row>
    <row r="180" spans="1:12">
      <c r="A180" s="94">
        <v>5.930439814814815E-4</v>
      </c>
      <c r="B180" s="17">
        <v>5.8420138888888899E-4</v>
      </c>
      <c r="C180" s="38">
        <v>5.930439814814815E-4</v>
      </c>
      <c r="D180" s="38">
        <v>5.8420138888888899E-4</v>
      </c>
      <c r="F180" t="str">
        <f t="shared" si="17"/>
        <v>00:0,000593043981481482</v>
      </c>
      <c r="G180" t="str">
        <f t="shared" si="16"/>
        <v>00:0,000584201388888889</v>
      </c>
      <c r="I180" t="s">
        <v>353</v>
      </c>
      <c r="J180" t="s">
        <v>539</v>
      </c>
    </row>
    <row r="181" spans="1:12">
      <c r="A181" s="94">
        <v>5.9164351851851847E-4</v>
      </c>
      <c r="B181" s="17">
        <v>5.9305555555555555E-4</v>
      </c>
      <c r="C181" s="38">
        <v>5.9164351851851847E-4</v>
      </c>
      <c r="D181" s="38">
        <v>5.9305555555555555E-4</v>
      </c>
      <c r="F181" t="str">
        <f t="shared" si="17"/>
        <v>00:0,000591643518518518</v>
      </c>
      <c r="G181" t="str">
        <f t="shared" si="16"/>
        <v>00:0,000593055555555556</v>
      </c>
      <c r="I181" t="s">
        <v>221</v>
      </c>
      <c r="J181" t="s">
        <v>459</v>
      </c>
    </row>
    <row r="182" spans="1:12">
      <c r="A182" s="94">
        <v>5.834722222222222E-4</v>
      </c>
      <c r="B182" s="17">
        <v>5.9400462962962966E-4</v>
      </c>
      <c r="C182" s="38">
        <v>5.834722222222222E-4</v>
      </c>
      <c r="D182" s="38">
        <v>5.9400462962962966E-4</v>
      </c>
      <c r="F182" t="str">
        <f t="shared" si="17"/>
        <v>00:0,000583472222222222</v>
      </c>
      <c r="G182" t="str">
        <f t="shared" si="16"/>
        <v>00:0,00059400462962963</v>
      </c>
      <c r="I182" t="s">
        <v>354</v>
      </c>
      <c r="J182" t="s">
        <v>540</v>
      </c>
    </row>
    <row r="183" spans="1:12">
      <c r="A183" s="94">
        <v>5.7990740740740735E-4</v>
      </c>
      <c r="B183" s="17">
        <v>5.8707175925925919E-4</v>
      </c>
      <c r="C183" s="38">
        <v>5.7990740740740735E-4</v>
      </c>
      <c r="D183" s="38">
        <v>5.8707175925925919E-4</v>
      </c>
      <c r="F183" t="str">
        <f t="shared" si="17"/>
        <v>00:0,000579907407407407</v>
      </c>
      <c r="G183" t="str">
        <f t="shared" si="16"/>
        <v>00:0,000587071759259259</v>
      </c>
      <c r="I183" t="s">
        <v>355</v>
      </c>
      <c r="J183" t="s">
        <v>541</v>
      </c>
    </row>
    <row r="184" spans="1:12">
      <c r="A184" s="94">
        <v>5.8515046296296299E-4</v>
      </c>
      <c r="B184" s="17">
        <v>5.8372685185185177E-4</v>
      </c>
      <c r="C184" s="38">
        <v>5.8515046296296299E-4</v>
      </c>
      <c r="D184" s="38">
        <v>5.8372685185185177E-4</v>
      </c>
      <c r="F184" t="str">
        <f t="shared" si="17"/>
        <v>00:0,000585150462962963</v>
      </c>
      <c r="G184" t="str">
        <f t="shared" si="16"/>
        <v>00:0,000583726851851852</v>
      </c>
      <c r="I184" t="s">
        <v>356</v>
      </c>
      <c r="J184" t="s">
        <v>467</v>
      </c>
    </row>
    <row r="185" spans="1:12">
      <c r="A185" s="94">
        <v>5.7846064814814815E-4</v>
      </c>
      <c r="B185" s="17">
        <v>5.775E-4</v>
      </c>
      <c r="C185" s="38">
        <v>5.7846064814814815E-4</v>
      </c>
      <c r="D185" s="38">
        <v>5.775E-4</v>
      </c>
      <c r="F185" t="str">
        <f t="shared" si="17"/>
        <v>00:0,000578460648148148</v>
      </c>
      <c r="G185" t="str">
        <f t="shared" si="16"/>
        <v>00:0,0005775</v>
      </c>
      <c r="I185" t="s">
        <v>357</v>
      </c>
      <c r="J185" t="s">
        <v>542</v>
      </c>
    </row>
    <row r="186" spans="1:12">
      <c r="A186" s="95">
        <v>4.7196759259259257E-4</v>
      </c>
      <c r="B186" s="93">
        <v>4.2388888888888896E-4</v>
      </c>
      <c r="C186" s="38">
        <v>4.7196759259259257E-4</v>
      </c>
      <c r="D186" s="38">
        <v>4.2388888888888896E-4</v>
      </c>
      <c r="F186" t="str">
        <f t="shared" si="17"/>
        <v>00:0,000471967592592593</v>
      </c>
      <c r="G186" t="str">
        <f t="shared" si="16"/>
        <v>00:0,000423888888888889</v>
      </c>
      <c r="I186" s="92" t="s">
        <v>358</v>
      </c>
      <c r="J186" s="92" t="s">
        <v>543</v>
      </c>
    </row>
    <row r="187" spans="1:12">
      <c r="A187" s="96">
        <v>6.82800925925926E-4</v>
      </c>
      <c r="B187" s="21">
        <v>6.1459490740740734E-4</v>
      </c>
      <c r="C187" s="38">
        <v>6.82800925925926E-4</v>
      </c>
      <c r="D187" s="38">
        <v>6.1459490740740734E-4</v>
      </c>
      <c r="F187" t="str">
        <f t="shared" si="17"/>
        <v>00:0,000682800925925926</v>
      </c>
      <c r="G187" t="str">
        <f t="shared" ref="G187:G192" si="18">CONCATENATE("00:",B187)</f>
        <v>00:0,000614594907407407</v>
      </c>
      <c r="I187" t="s">
        <v>359</v>
      </c>
      <c r="J187" t="s">
        <v>253</v>
      </c>
    </row>
    <row r="188" spans="1:12">
      <c r="A188" s="94">
        <v>6.3542824074074077E-4</v>
      </c>
      <c r="B188" s="17">
        <v>5.8276620370370372E-4</v>
      </c>
      <c r="C188" s="38">
        <v>6.3542824074074077E-4</v>
      </c>
      <c r="D188" s="38">
        <v>5.8276620370370372E-4</v>
      </c>
      <c r="F188" t="str">
        <f t="shared" si="17"/>
        <v>00:0,000635428240740741</v>
      </c>
      <c r="G188" t="str">
        <f t="shared" si="18"/>
        <v>00:0,000582766203703704</v>
      </c>
      <c r="I188" t="s">
        <v>360</v>
      </c>
      <c r="J188" t="s">
        <v>231</v>
      </c>
    </row>
    <row r="189" spans="1:12">
      <c r="A189" s="94">
        <v>6.4187499999999998E-4</v>
      </c>
      <c r="B189" s="17">
        <v>5.8276620370370372E-4</v>
      </c>
      <c r="C189" s="38">
        <v>6.4187499999999998E-4</v>
      </c>
      <c r="D189" s="38">
        <v>5.8276620370370372E-4</v>
      </c>
      <c r="F189" t="str">
        <f t="shared" si="17"/>
        <v>00:0,000641875</v>
      </c>
      <c r="G189" t="str">
        <f t="shared" si="18"/>
        <v>00:0,000582766203703704</v>
      </c>
      <c r="I189" t="s">
        <v>361</v>
      </c>
      <c r="J189" t="s">
        <v>231</v>
      </c>
    </row>
    <row r="190" spans="1:12">
      <c r="A190" s="94">
        <v>6.2562499999999999E-4</v>
      </c>
      <c r="B190" s="17">
        <v>5.9592592592592585E-4</v>
      </c>
      <c r="C190" s="38">
        <v>6.2562499999999999E-4</v>
      </c>
      <c r="D190" s="38">
        <v>5.9592592592592585E-4</v>
      </c>
      <c r="F190" t="str">
        <f t="shared" si="17"/>
        <v>00:0,000625625</v>
      </c>
      <c r="G190" t="str">
        <f t="shared" si="18"/>
        <v>00:0,000595925925925926</v>
      </c>
      <c r="I190" t="s">
        <v>362</v>
      </c>
      <c r="J190" t="s">
        <v>544</v>
      </c>
    </row>
    <row r="191" spans="1:12">
      <c r="A191" s="94">
        <v>6.2296296296296297E-4</v>
      </c>
      <c r="B191" s="17">
        <v>5.9209490740740739E-4</v>
      </c>
      <c r="C191" s="38">
        <v>6.2296296296296297E-4</v>
      </c>
      <c r="D191" s="38">
        <v>5.9209490740740739E-4</v>
      </c>
      <c r="F191" t="str">
        <f t="shared" si="17"/>
        <v>00:0,000622962962962963</v>
      </c>
      <c r="G191" t="str">
        <f t="shared" si="18"/>
        <v>00:0,000592094907407407</v>
      </c>
      <c r="I191" t="s">
        <v>283</v>
      </c>
      <c r="J191" t="s">
        <v>432</v>
      </c>
    </row>
    <row r="192" spans="1:12">
      <c r="A192" s="94">
        <v>6.3660879629629625E-4</v>
      </c>
      <c r="B192" s="17">
        <v>5.9569444444444448E-4</v>
      </c>
      <c r="C192" s="38">
        <v>6.3660879629629625E-4</v>
      </c>
      <c r="D192" s="38">
        <v>5.9569444444444448E-4</v>
      </c>
      <c r="F192" t="str">
        <f t="shared" si="17"/>
        <v>00:0,000636608796296296</v>
      </c>
      <c r="G192" t="str">
        <f t="shared" si="18"/>
        <v>00:0,000595694444444444</v>
      </c>
      <c r="I192" t="s">
        <v>363</v>
      </c>
      <c r="J192" t="s">
        <v>463</v>
      </c>
    </row>
    <row r="193" spans="1:10">
      <c r="A193" s="95">
        <v>4.7628472222222229E-4</v>
      </c>
      <c r="B193" s="17">
        <v>7.0146990740740749E-4</v>
      </c>
      <c r="C193" s="38">
        <v>4.7628472222222229E-4</v>
      </c>
      <c r="D193" s="38">
        <v>7.0146990740740749E-4</v>
      </c>
      <c r="F193" t="str">
        <f t="shared" ref="F193:F211" si="19">CONCATENATE("00:",A193)</f>
        <v>00:0,000476284722222222</v>
      </c>
      <c r="I193" s="92" t="s">
        <v>364</v>
      </c>
      <c r="J193" t="s">
        <v>545</v>
      </c>
    </row>
    <row r="194" spans="1:10">
      <c r="A194" s="94">
        <v>6.5192129629629628E-4</v>
      </c>
      <c r="B194" s="17">
        <v>6.0432870370370371E-4</v>
      </c>
      <c r="C194" s="38">
        <v>6.5192129629629628E-4</v>
      </c>
      <c r="D194" s="38">
        <v>6.0432870370370371E-4</v>
      </c>
      <c r="F194" t="str">
        <f t="shared" si="19"/>
        <v>00:0,000651921296296296</v>
      </c>
      <c r="G194" t="str">
        <f t="shared" ref="G194:G211" si="20">CONCATENATE("00:",B194)</f>
        <v>00:0,000604328703703704</v>
      </c>
      <c r="I194" t="s">
        <v>365</v>
      </c>
      <c r="J194" t="s">
        <v>546</v>
      </c>
    </row>
    <row r="195" spans="1:10">
      <c r="A195" s="94">
        <v>5.9714120370370379E-4</v>
      </c>
      <c r="B195" s="17">
        <v>5.8539351851851862E-4</v>
      </c>
      <c r="C195" s="38">
        <v>5.9714120370370379E-4</v>
      </c>
      <c r="D195" s="38">
        <v>5.8539351851851862E-4</v>
      </c>
      <c r="F195" t="str">
        <f t="shared" si="19"/>
        <v>00:0,000597141203703704</v>
      </c>
      <c r="G195" t="str">
        <f t="shared" si="20"/>
        <v>00:0,000585393518518519</v>
      </c>
      <c r="I195" t="s">
        <v>366</v>
      </c>
      <c r="J195" t="s">
        <v>308</v>
      </c>
    </row>
    <row r="196" spans="1:10">
      <c r="A196" s="94">
        <v>5.8539351851851862E-4</v>
      </c>
      <c r="B196" s="93">
        <v>4.9040509259259263E-4</v>
      </c>
      <c r="C196" s="38">
        <v>5.8539351851851862E-4</v>
      </c>
      <c r="D196" s="38">
        <v>4.9040509259259263E-4</v>
      </c>
      <c r="F196" t="str">
        <f t="shared" si="19"/>
        <v>00:0,000585393518518519</v>
      </c>
      <c r="G196" t="str">
        <f t="shared" si="20"/>
        <v>00:0,000490405092592593</v>
      </c>
      <c r="I196" t="s">
        <v>308</v>
      </c>
      <c r="J196" s="92" t="s">
        <v>547</v>
      </c>
    </row>
    <row r="197" spans="1:10">
      <c r="A197" s="94">
        <v>6.0718749999999998E-4</v>
      </c>
      <c r="B197" s="21">
        <v>6.6006944444444446E-4</v>
      </c>
      <c r="C197" s="38">
        <v>6.0718749999999998E-4</v>
      </c>
      <c r="D197" s="38">
        <v>6.6006944444444446E-4</v>
      </c>
      <c r="F197" t="str">
        <f t="shared" si="19"/>
        <v>00:0,0006071875</v>
      </c>
      <c r="G197" t="str">
        <f t="shared" si="20"/>
        <v>00:0,000660069444444444</v>
      </c>
      <c r="I197" t="s">
        <v>367</v>
      </c>
      <c r="J197" t="s">
        <v>497</v>
      </c>
    </row>
    <row r="198" spans="1:10">
      <c r="A198" s="94">
        <v>6.7969907407407399E-4</v>
      </c>
      <c r="B198" s="17">
        <v>6.0694444444444446E-4</v>
      </c>
      <c r="C198" s="38">
        <v>6.7969907407407399E-4</v>
      </c>
      <c r="D198" s="38">
        <v>6.0694444444444446E-4</v>
      </c>
      <c r="F198" t="str">
        <f t="shared" si="19"/>
        <v>00:0,000679699074074074</v>
      </c>
      <c r="G198" t="str">
        <f t="shared" si="20"/>
        <v>00:0,000606944444444444</v>
      </c>
      <c r="I198" t="s">
        <v>368</v>
      </c>
      <c r="J198" t="s">
        <v>450</v>
      </c>
    </row>
    <row r="199" spans="1:10">
      <c r="A199" s="94">
        <v>6.0261574074074069E-4</v>
      </c>
      <c r="B199" s="17">
        <v>6.0836805555555557E-4</v>
      </c>
      <c r="C199" s="38">
        <v>6.0261574074074069E-4</v>
      </c>
      <c r="D199" s="38">
        <v>6.0836805555555557E-4</v>
      </c>
      <c r="F199" t="str">
        <f t="shared" si="19"/>
        <v>00:0,000602615740740741</v>
      </c>
      <c r="G199" t="str">
        <f t="shared" si="20"/>
        <v>00:0,000608368055555556</v>
      </c>
      <c r="I199" t="s">
        <v>369</v>
      </c>
      <c r="J199" t="s">
        <v>548</v>
      </c>
    </row>
    <row r="200" spans="1:10">
      <c r="A200" s="94">
        <v>6.0863425925925918E-4</v>
      </c>
      <c r="B200" s="17">
        <v>5.9688657407407401E-4</v>
      </c>
      <c r="C200" s="38">
        <v>6.0863425925925918E-4</v>
      </c>
      <c r="D200" s="38">
        <v>5.9688657407407401E-4</v>
      </c>
      <c r="F200" t="str">
        <f t="shared" si="19"/>
        <v>00:0,000608634259259259</v>
      </c>
      <c r="G200" t="str">
        <f t="shared" si="20"/>
        <v>00:0,000596886574074074</v>
      </c>
      <c r="I200" t="s">
        <v>370</v>
      </c>
      <c r="J200" t="s">
        <v>549</v>
      </c>
    </row>
    <row r="201" spans="1:10">
      <c r="A201" s="94">
        <v>6.1339120370370367E-4</v>
      </c>
      <c r="B201" s="17">
        <v>6.0168981481481477E-4</v>
      </c>
      <c r="C201" s="38">
        <v>6.1339120370370367E-4</v>
      </c>
      <c r="D201" s="38">
        <v>6.0168981481481477E-4</v>
      </c>
      <c r="F201" t="str">
        <f t="shared" si="19"/>
        <v>00:0,000613391203703704</v>
      </c>
      <c r="G201" t="str">
        <f t="shared" si="20"/>
        <v>00:0,000601689814814815</v>
      </c>
      <c r="I201" t="s">
        <v>325</v>
      </c>
      <c r="J201" t="s">
        <v>550</v>
      </c>
    </row>
    <row r="202" spans="1:10">
      <c r="A202" s="95">
        <v>4.8851851851851856E-4</v>
      </c>
      <c r="B202" s="17">
        <v>6.136342592592593E-4</v>
      </c>
      <c r="C202" s="38">
        <v>4.8851851851851856E-4</v>
      </c>
      <c r="D202" s="38">
        <v>6.136342592592593E-4</v>
      </c>
      <c r="F202" t="str">
        <f t="shared" si="19"/>
        <v>00:0,000488518518518519</v>
      </c>
      <c r="G202" t="str">
        <f t="shared" si="20"/>
        <v>00:0,000613634259259259</v>
      </c>
      <c r="I202" s="92" t="s">
        <v>371</v>
      </c>
      <c r="J202" t="s">
        <v>551</v>
      </c>
    </row>
    <row r="203" spans="1:10">
      <c r="A203" s="94">
        <v>6.2511574074074075E-4</v>
      </c>
      <c r="B203" s="17">
        <v>5.9737268518518516E-4</v>
      </c>
      <c r="C203" s="38">
        <v>6.2511574074074075E-4</v>
      </c>
      <c r="D203" s="38">
        <v>5.9737268518518516E-4</v>
      </c>
      <c r="F203" t="str">
        <f t="shared" si="19"/>
        <v>00:0,000625115740740741</v>
      </c>
      <c r="G203" t="str">
        <f t="shared" si="20"/>
        <v>00:0,000597372685185185</v>
      </c>
      <c r="I203" t="s">
        <v>372</v>
      </c>
      <c r="J203" t="s">
        <v>456</v>
      </c>
    </row>
    <row r="204" spans="1:10">
      <c r="A204" s="94">
        <v>5.808680555555555E-4</v>
      </c>
      <c r="B204" s="17">
        <v>6.1123842592592588E-4</v>
      </c>
      <c r="C204" s="38">
        <v>5.808680555555555E-4</v>
      </c>
      <c r="D204" s="38">
        <v>6.1123842592592588E-4</v>
      </c>
      <c r="F204" t="str">
        <f t="shared" si="19"/>
        <v>00:0,000580868055555555</v>
      </c>
      <c r="G204" t="str">
        <f t="shared" si="20"/>
        <v>00:0,000611238425925926</v>
      </c>
      <c r="I204" t="s">
        <v>373</v>
      </c>
      <c r="J204" t="s">
        <v>552</v>
      </c>
    </row>
    <row r="205" spans="1:10">
      <c r="A205" s="94">
        <v>5.8060185185185189E-4</v>
      </c>
      <c r="B205" s="93">
        <v>4.6361111111111109E-4</v>
      </c>
      <c r="C205" s="38">
        <v>5.8060185185185189E-4</v>
      </c>
      <c r="D205" s="38">
        <v>4.6361111111111109E-4</v>
      </c>
      <c r="F205" t="str">
        <f t="shared" si="19"/>
        <v>00:0,000580601851851852</v>
      </c>
      <c r="G205" t="str">
        <f t="shared" si="20"/>
        <v>00:0,000463611111111111</v>
      </c>
      <c r="I205" t="s">
        <v>374</v>
      </c>
      <c r="J205" s="92" t="s">
        <v>553</v>
      </c>
    </row>
    <row r="206" spans="1:10">
      <c r="A206" s="94">
        <v>5.8324074074074083E-4</v>
      </c>
      <c r="B206" s="17">
        <v>6.4690972222222222E-4</v>
      </c>
      <c r="C206" s="38">
        <v>5.8324074074074083E-4</v>
      </c>
      <c r="D206" s="38">
        <v>6.4690972222222222E-4</v>
      </c>
      <c r="F206" t="str">
        <f t="shared" si="19"/>
        <v>00:0,000583240740740741</v>
      </c>
      <c r="G206" t="str">
        <f t="shared" si="20"/>
        <v>00:0,000646909722222222</v>
      </c>
      <c r="I206" t="s">
        <v>309</v>
      </c>
      <c r="J206" t="s">
        <v>554</v>
      </c>
    </row>
    <row r="207" spans="1:10">
      <c r="A207" s="94">
        <v>5.8493055555555544E-4</v>
      </c>
      <c r="B207" s="17">
        <v>5.9520833333333333E-4</v>
      </c>
      <c r="C207" s="38">
        <v>5.8493055555555544E-4</v>
      </c>
      <c r="D207" s="38">
        <v>5.9520833333333333E-4</v>
      </c>
      <c r="F207" t="str">
        <f t="shared" si="19"/>
        <v>00:0,000584930555555555</v>
      </c>
      <c r="G207" t="str">
        <f t="shared" si="20"/>
        <v>00:0,000595208333333333</v>
      </c>
      <c r="I207" t="s">
        <v>349</v>
      </c>
      <c r="J207" t="s">
        <v>532</v>
      </c>
    </row>
    <row r="208" spans="1:10">
      <c r="A208" s="94">
        <v>5.7702546296296289E-4</v>
      </c>
      <c r="B208" s="17">
        <v>6.8042824074074067E-4</v>
      </c>
      <c r="C208" s="38">
        <v>5.7702546296296289E-4</v>
      </c>
      <c r="D208" s="38">
        <v>6.8042824074074067E-4</v>
      </c>
      <c r="F208" t="str">
        <f t="shared" si="19"/>
        <v>00:0,000577025462962963</v>
      </c>
      <c r="G208" t="str">
        <f t="shared" si="20"/>
        <v>00:0,000680428240740741</v>
      </c>
      <c r="I208" t="s">
        <v>375</v>
      </c>
      <c r="J208" t="s">
        <v>555</v>
      </c>
    </row>
    <row r="209" spans="1:10">
      <c r="A209" s="94">
        <v>5.7940972222222226E-4</v>
      </c>
      <c r="B209" s="17">
        <v>5.8659722222222219E-4</v>
      </c>
      <c r="C209" s="38">
        <v>5.7940972222222226E-4</v>
      </c>
      <c r="D209" s="38">
        <v>5.8659722222222219E-4</v>
      </c>
      <c r="F209" t="str">
        <f t="shared" si="19"/>
        <v>00:0,000579409722222222</v>
      </c>
      <c r="G209" t="str">
        <f t="shared" si="20"/>
        <v>00:0,000586597222222222</v>
      </c>
      <c r="I209" t="s">
        <v>376</v>
      </c>
      <c r="J209" t="s">
        <v>556</v>
      </c>
    </row>
    <row r="210" spans="1:10">
      <c r="A210" s="94">
        <v>5.8708333333333323E-4</v>
      </c>
      <c r="B210" s="17">
        <v>6.0215277777777784E-4</v>
      </c>
      <c r="C210" s="38">
        <v>5.8708333333333323E-4</v>
      </c>
      <c r="D210" s="38">
        <v>6.0215277777777784E-4</v>
      </c>
      <c r="F210" t="str">
        <f t="shared" si="19"/>
        <v>00:0,000587083333333333</v>
      </c>
      <c r="G210" t="str">
        <f t="shared" si="20"/>
        <v>00:0,000602152777777778</v>
      </c>
      <c r="I210" t="s">
        <v>377</v>
      </c>
      <c r="J210" t="s">
        <v>557</v>
      </c>
    </row>
    <row r="211" spans="1:10">
      <c r="A211" s="95">
        <v>5.0121527777777784E-4</v>
      </c>
      <c r="B211" s="17">
        <v>5.8994212962962961E-4</v>
      </c>
      <c r="C211" s="38">
        <v>5.0121527777777784E-4</v>
      </c>
      <c r="D211" s="38">
        <v>5.8994212962962961E-4</v>
      </c>
      <c r="F211" t="str">
        <f t="shared" si="19"/>
        <v>00:0,000501215277777778</v>
      </c>
      <c r="G211" t="str">
        <f t="shared" si="20"/>
        <v>00:0,00058994212962963</v>
      </c>
      <c r="I211" s="92" t="s">
        <v>378</v>
      </c>
      <c r="J211" t="s">
        <v>558</v>
      </c>
    </row>
    <row r="212" spans="1:10">
      <c r="A212" s="96">
        <v>1.303090277777778E-3</v>
      </c>
      <c r="B212" s="17">
        <v>1.9837500000000003E-3</v>
      </c>
      <c r="C212" s="38">
        <v>1.303090277777778E-3</v>
      </c>
      <c r="D212" s="38">
        <v>1.9837500000000003E-3</v>
      </c>
      <c r="I212" t="s">
        <v>379</v>
      </c>
      <c r="J212" t="s">
        <v>559</v>
      </c>
    </row>
    <row r="213" spans="1:10">
      <c r="A213" s="94">
        <v>6.2179398148148152E-4</v>
      </c>
      <c r="B213" s="17">
        <v>6.0598379629629631E-4</v>
      </c>
      <c r="C213" s="38">
        <v>6.2179398148148152E-4</v>
      </c>
      <c r="D213" s="38">
        <v>6.0598379629629631E-4</v>
      </c>
      <c r="F213" t="str">
        <f t="shared" ref="F213:F238" si="21">CONCATENATE("00:",A213)</f>
        <v>00:0,000621793981481482</v>
      </c>
      <c r="G213" t="str">
        <f t="shared" ref="G213:G238" si="22">CONCATENATE("00:",B213)</f>
        <v>00:0,000605983796296296</v>
      </c>
      <c r="I213" t="s">
        <v>380</v>
      </c>
      <c r="J213" t="s">
        <v>560</v>
      </c>
    </row>
    <row r="214" spans="1:10">
      <c r="A214" s="94">
        <v>6.1650462962962961E-4</v>
      </c>
      <c r="B214" s="93">
        <v>6.292592592592592E-4</v>
      </c>
      <c r="C214" s="38">
        <v>6.1650462962962961E-4</v>
      </c>
      <c r="D214" s="38">
        <v>6.292592592592592E-4</v>
      </c>
      <c r="F214" t="str">
        <f t="shared" si="21"/>
        <v>00:0,00061650462962963</v>
      </c>
      <c r="G214" t="str">
        <f t="shared" si="22"/>
        <v>00:0,000629259259259259</v>
      </c>
      <c r="I214" t="s">
        <v>381</v>
      </c>
      <c r="J214" s="92" t="s">
        <v>561</v>
      </c>
    </row>
    <row r="215" spans="1:10">
      <c r="A215" s="94">
        <v>6.1841435185185187E-4</v>
      </c>
      <c r="B215" s="21">
        <v>6.2847222222222221E-4</v>
      </c>
      <c r="C215" s="38">
        <v>6.1841435185185187E-4</v>
      </c>
      <c r="D215" s="38">
        <v>6.2847222222222221E-4</v>
      </c>
      <c r="F215" t="str">
        <f t="shared" si="21"/>
        <v>00:0,000618414351851852</v>
      </c>
      <c r="G215" t="str">
        <f t="shared" si="22"/>
        <v>00:0,000628472222222222</v>
      </c>
      <c r="I215" t="s">
        <v>382</v>
      </c>
      <c r="J215" t="s">
        <v>562</v>
      </c>
    </row>
    <row r="216" spans="1:10">
      <c r="A216" s="94">
        <v>6.1484953703703701E-4</v>
      </c>
      <c r="B216" s="17">
        <v>6.03587962962963E-4</v>
      </c>
      <c r="C216" s="38">
        <v>6.1484953703703701E-4</v>
      </c>
      <c r="D216" s="38">
        <v>6.03587962962963E-4</v>
      </c>
      <c r="F216" t="str">
        <f t="shared" si="21"/>
        <v>00:0,000614849537037037</v>
      </c>
      <c r="G216" t="str">
        <f t="shared" si="22"/>
        <v>00:0,000603587962962963</v>
      </c>
      <c r="I216" t="s">
        <v>383</v>
      </c>
      <c r="J216" t="s">
        <v>526</v>
      </c>
    </row>
    <row r="217" spans="1:10">
      <c r="A217" s="94">
        <v>6.0980324074074073E-4</v>
      </c>
      <c r="B217" s="17">
        <v>5.8611111111111114E-4</v>
      </c>
      <c r="C217" s="38">
        <v>6.0980324074074073E-4</v>
      </c>
      <c r="D217" s="38">
        <v>5.8611111111111114E-4</v>
      </c>
      <c r="F217" t="str">
        <f t="shared" si="21"/>
        <v>00:0,000609803240740741</v>
      </c>
      <c r="G217" t="str">
        <f t="shared" si="22"/>
        <v>00:0,000586111111111111</v>
      </c>
      <c r="I217" t="s">
        <v>384</v>
      </c>
      <c r="J217" t="s">
        <v>295</v>
      </c>
    </row>
    <row r="218" spans="1:10">
      <c r="A218" s="95">
        <v>4.6578703703703696E-4</v>
      </c>
      <c r="B218" s="17">
        <v>5.8395833333333336E-4</v>
      </c>
      <c r="C218" s="38">
        <v>4.6578703703703696E-4</v>
      </c>
      <c r="D218" s="38">
        <v>5.8395833333333336E-4</v>
      </c>
      <c r="F218" t="str">
        <f t="shared" si="21"/>
        <v>00:0,000465787037037037</v>
      </c>
      <c r="G218" t="str">
        <f t="shared" si="22"/>
        <v>00:0,000583958333333333</v>
      </c>
      <c r="I218" s="92" t="s">
        <v>385</v>
      </c>
      <c r="J218" t="s">
        <v>563</v>
      </c>
    </row>
    <row r="219" spans="1:10">
      <c r="A219" s="94">
        <v>6.3349537037037031E-4</v>
      </c>
      <c r="B219" s="17">
        <v>5.9354166666666659E-4</v>
      </c>
      <c r="C219" s="38">
        <v>6.3349537037037031E-4</v>
      </c>
      <c r="D219" s="38">
        <v>5.9354166666666659E-4</v>
      </c>
      <c r="F219" t="str">
        <f t="shared" si="21"/>
        <v>00:0,00063349537037037</v>
      </c>
      <c r="G219" t="str">
        <f t="shared" si="22"/>
        <v>00:0,000593541666666667</v>
      </c>
      <c r="I219" t="s">
        <v>386</v>
      </c>
      <c r="J219" t="s">
        <v>487</v>
      </c>
    </row>
    <row r="220" spans="1:10">
      <c r="A220" s="94">
        <v>5.9259259259259258E-4</v>
      </c>
      <c r="B220" s="17">
        <v>5.8682870370370367E-4</v>
      </c>
      <c r="C220" s="38">
        <v>5.9259259259259258E-4</v>
      </c>
      <c r="D220" s="38">
        <v>5.8682870370370367E-4</v>
      </c>
      <c r="F220" t="str">
        <f t="shared" si="21"/>
        <v>00:0,000592592592592593</v>
      </c>
      <c r="G220" t="str">
        <f t="shared" si="22"/>
        <v>00:0,000586828703703704</v>
      </c>
      <c r="I220" t="s">
        <v>387</v>
      </c>
      <c r="J220" t="s">
        <v>228</v>
      </c>
    </row>
    <row r="221" spans="1:10">
      <c r="A221" s="94">
        <v>5.9760416666666675E-4</v>
      </c>
      <c r="B221" s="17">
        <v>6.0097222222222225E-4</v>
      </c>
      <c r="C221" s="38">
        <v>5.9760416666666675E-4</v>
      </c>
      <c r="D221" s="38">
        <v>6.0097222222222225E-4</v>
      </c>
      <c r="F221" t="str">
        <f t="shared" si="21"/>
        <v>00:0,000597604166666667</v>
      </c>
      <c r="G221" t="str">
        <f t="shared" si="22"/>
        <v>00:0,000600972222222222</v>
      </c>
      <c r="I221" t="s">
        <v>305</v>
      </c>
      <c r="J221" t="s">
        <v>564</v>
      </c>
    </row>
    <row r="222" spans="1:10">
      <c r="A222" s="94">
        <v>6.0525462962962952E-4</v>
      </c>
      <c r="B222" s="17">
        <v>5.8827546296296297E-4</v>
      </c>
      <c r="C222" s="38">
        <v>6.0525462962962952E-4</v>
      </c>
      <c r="D222" s="38">
        <v>5.8827546296296297E-4</v>
      </c>
      <c r="F222" t="str">
        <f t="shared" si="21"/>
        <v>00:0,00060525462962963</v>
      </c>
      <c r="G222" t="str">
        <f t="shared" si="22"/>
        <v>00:0,000588275462962963</v>
      </c>
      <c r="I222" t="s">
        <v>388</v>
      </c>
      <c r="J222" t="s">
        <v>433</v>
      </c>
    </row>
    <row r="223" spans="1:10">
      <c r="A223" s="94">
        <v>5.9570601851851852E-4</v>
      </c>
      <c r="B223" s="17">
        <v>6.5288194444444432E-4</v>
      </c>
      <c r="C223" s="38">
        <v>5.9570601851851852E-4</v>
      </c>
      <c r="D223" s="38">
        <v>6.5288194444444432E-4</v>
      </c>
      <c r="F223" t="str">
        <f t="shared" si="21"/>
        <v>00:0,000595706018518519</v>
      </c>
      <c r="G223" t="str">
        <f t="shared" si="22"/>
        <v>00:0,000652881944444444</v>
      </c>
      <c r="I223" t="s">
        <v>235</v>
      </c>
      <c r="J223" t="s">
        <v>565</v>
      </c>
    </row>
    <row r="224" spans="1:10">
      <c r="A224" s="94">
        <v>5.8754629629629641E-4</v>
      </c>
      <c r="B224" s="17">
        <v>5.775E-4</v>
      </c>
      <c r="C224" s="38">
        <v>5.8754629629629641E-4</v>
      </c>
      <c r="D224" s="38">
        <v>5.775E-4</v>
      </c>
      <c r="F224" t="str">
        <f t="shared" si="21"/>
        <v>00:0,000587546296296296</v>
      </c>
      <c r="G224" t="str">
        <f t="shared" si="22"/>
        <v>00:0,0005775</v>
      </c>
      <c r="I224" t="s">
        <v>331</v>
      </c>
      <c r="J224" t="s">
        <v>542</v>
      </c>
    </row>
    <row r="225" spans="1:10">
      <c r="A225" s="94">
        <v>5.8732638888888886E-4</v>
      </c>
      <c r="B225" s="17">
        <v>5.9233796296296302E-4</v>
      </c>
      <c r="C225" s="38">
        <v>5.8732638888888886E-4</v>
      </c>
      <c r="D225" s="38">
        <v>5.9233796296296302E-4</v>
      </c>
      <c r="F225" t="str">
        <f t="shared" si="21"/>
        <v>00:0,000587326388888889</v>
      </c>
      <c r="G225" t="str">
        <f t="shared" si="22"/>
        <v>00:0,000592337962962963</v>
      </c>
      <c r="I225" t="s">
        <v>389</v>
      </c>
      <c r="J225" t="s">
        <v>566</v>
      </c>
    </row>
    <row r="226" spans="1:10">
      <c r="A226" s="94">
        <v>5.9353009259259266E-4</v>
      </c>
      <c r="B226" s="17">
        <v>5.8659722222222219E-4</v>
      </c>
      <c r="C226" s="38">
        <v>5.9353009259259266E-4</v>
      </c>
      <c r="D226" s="38">
        <v>5.8659722222222219E-4</v>
      </c>
      <c r="F226" t="str">
        <f t="shared" si="21"/>
        <v>00:0,000593530092592593</v>
      </c>
      <c r="G226" t="str">
        <f t="shared" si="22"/>
        <v>00:0,000586597222222222</v>
      </c>
      <c r="I226" t="s">
        <v>390</v>
      </c>
      <c r="J226" t="s">
        <v>556</v>
      </c>
    </row>
    <row r="227" spans="1:10">
      <c r="A227" s="94">
        <v>5.8324074074074083E-4</v>
      </c>
      <c r="B227" s="17">
        <v>5.8850694444444445E-4</v>
      </c>
      <c r="C227" s="38">
        <v>5.8324074074074083E-4</v>
      </c>
      <c r="D227" s="38">
        <v>5.8850694444444445E-4</v>
      </c>
      <c r="F227" t="str">
        <f t="shared" si="21"/>
        <v>00:0,000583240740740741</v>
      </c>
      <c r="G227" t="str">
        <f t="shared" si="22"/>
        <v>00:0,000588506944444444</v>
      </c>
      <c r="I227" t="s">
        <v>309</v>
      </c>
      <c r="J227" t="s">
        <v>334</v>
      </c>
    </row>
    <row r="228" spans="1:10">
      <c r="A228" s="94">
        <v>5.8972222222222217E-4</v>
      </c>
      <c r="B228" s="93">
        <v>4.9837962962962965E-4</v>
      </c>
      <c r="C228" s="38">
        <v>5.8972222222222217E-4</v>
      </c>
      <c r="D228" s="38">
        <v>4.9837962962962965E-4</v>
      </c>
      <c r="F228" t="str">
        <f t="shared" si="21"/>
        <v>00:0,000589722222222222</v>
      </c>
      <c r="G228" t="str">
        <f t="shared" si="22"/>
        <v>00:0,00049837962962963</v>
      </c>
      <c r="I228" t="s">
        <v>224</v>
      </c>
      <c r="J228" s="92" t="s">
        <v>567</v>
      </c>
    </row>
    <row r="229" spans="1:10">
      <c r="A229" s="95">
        <v>4.6700231481481484E-4</v>
      </c>
      <c r="B229" s="17">
        <v>6.4594907407407407E-4</v>
      </c>
      <c r="C229" s="38">
        <v>4.6700231481481484E-4</v>
      </c>
      <c r="D229" s="38">
        <v>6.4594907407407407E-4</v>
      </c>
      <c r="F229" t="str">
        <f t="shared" si="21"/>
        <v>00:0,000467002314814815</v>
      </c>
      <c r="G229" t="str">
        <f t="shared" si="22"/>
        <v>00:0,000645949074074074</v>
      </c>
      <c r="I229" s="92" t="s">
        <v>391</v>
      </c>
      <c r="J229" t="s">
        <v>568</v>
      </c>
    </row>
    <row r="230" spans="1:10">
      <c r="A230" s="94">
        <v>6.2011574074074074E-4</v>
      </c>
      <c r="B230" s="17">
        <v>5.940162037037037E-4</v>
      </c>
      <c r="C230" s="38">
        <v>6.2011574074074074E-4</v>
      </c>
      <c r="D230" s="38">
        <v>5.940162037037037E-4</v>
      </c>
      <c r="F230" t="str">
        <f t="shared" si="21"/>
        <v>00:0,000620115740740741</v>
      </c>
      <c r="G230" t="str">
        <f t="shared" si="22"/>
        <v>00:0,000594016203703704</v>
      </c>
      <c r="I230" t="s">
        <v>392</v>
      </c>
      <c r="J230" t="s">
        <v>569</v>
      </c>
    </row>
    <row r="231" spans="1:10">
      <c r="A231" s="94">
        <v>5.9447916666666666E-4</v>
      </c>
      <c r="B231" s="17">
        <v>5.8754629629629641E-4</v>
      </c>
      <c r="C231" s="38">
        <v>5.9447916666666666E-4</v>
      </c>
      <c r="D231" s="38">
        <v>5.8754629629629641E-4</v>
      </c>
      <c r="F231" t="str">
        <f t="shared" si="21"/>
        <v>00:0,000594479166666667</v>
      </c>
      <c r="G231" t="str">
        <f t="shared" si="22"/>
        <v>00:0,000587546296296296</v>
      </c>
      <c r="I231" t="s">
        <v>393</v>
      </c>
      <c r="J231" t="s">
        <v>331</v>
      </c>
    </row>
    <row r="232" spans="1:10">
      <c r="A232" s="94">
        <v>5.9140046296296295E-4</v>
      </c>
      <c r="B232" s="17">
        <v>6.1172453703703703E-4</v>
      </c>
      <c r="C232" s="38">
        <v>5.9140046296296295E-4</v>
      </c>
      <c r="D232" s="38">
        <v>6.1172453703703703E-4</v>
      </c>
      <c r="F232" t="str">
        <f t="shared" si="21"/>
        <v>00:0,000591400462962963</v>
      </c>
      <c r="G232" t="str">
        <f t="shared" si="22"/>
        <v>00:0,000611724537037037</v>
      </c>
      <c r="I232" t="s">
        <v>394</v>
      </c>
      <c r="J232" t="s">
        <v>570</v>
      </c>
    </row>
    <row r="233" spans="1:10">
      <c r="A233" s="94">
        <v>5.8562499999999999E-4</v>
      </c>
      <c r="B233" s="17">
        <v>5.8180555555555557E-4</v>
      </c>
      <c r="C233" s="38">
        <v>5.8562499999999999E-4</v>
      </c>
      <c r="D233" s="38">
        <v>5.8180555555555557E-4</v>
      </c>
      <c r="F233" t="str">
        <f t="shared" si="21"/>
        <v>00:0,000585625</v>
      </c>
      <c r="G233" t="str">
        <f t="shared" si="22"/>
        <v>00:0,000581805555555556</v>
      </c>
      <c r="I233" t="s">
        <v>395</v>
      </c>
      <c r="J233" t="s">
        <v>226</v>
      </c>
    </row>
    <row r="234" spans="1:10">
      <c r="A234" s="94">
        <v>5.7702546296296289E-4</v>
      </c>
      <c r="B234" s="17">
        <v>5.9784722222222227E-4</v>
      </c>
      <c r="C234" s="38">
        <v>5.7702546296296289E-4</v>
      </c>
      <c r="D234" s="38">
        <v>5.9784722222222227E-4</v>
      </c>
      <c r="F234" t="str">
        <f t="shared" si="21"/>
        <v>00:0,000577025462962963</v>
      </c>
      <c r="G234" t="str">
        <f t="shared" si="22"/>
        <v>00:0,000597847222222222</v>
      </c>
      <c r="I234" t="s">
        <v>375</v>
      </c>
      <c r="J234" t="s">
        <v>571</v>
      </c>
    </row>
    <row r="235" spans="1:10">
      <c r="A235" s="94">
        <v>5.7894675925925919E-4</v>
      </c>
      <c r="B235" s="17">
        <v>5.8969907407407419E-4</v>
      </c>
      <c r="C235" s="38">
        <v>5.7894675925925919E-4</v>
      </c>
      <c r="D235" s="38">
        <v>5.8969907407407419E-4</v>
      </c>
      <c r="F235" t="str">
        <f t="shared" si="21"/>
        <v>00:0,000578946759259259</v>
      </c>
      <c r="G235" t="str">
        <f t="shared" si="22"/>
        <v>00:0,000589699074074074</v>
      </c>
      <c r="I235" t="s">
        <v>396</v>
      </c>
      <c r="J235" t="s">
        <v>510</v>
      </c>
    </row>
    <row r="236" spans="1:10">
      <c r="A236" s="94">
        <v>5.7461805555555554E-4</v>
      </c>
      <c r="B236" s="17">
        <v>5.9498842592592578E-4</v>
      </c>
      <c r="C236" s="38">
        <v>5.7461805555555554E-4</v>
      </c>
      <c r="D236" s="38">
        <v>5.9498842592592578E-4</v>
      </c>
      <c r="F236" t="str">
        <f t="shared" si="21"/>
        <v>00:0,000574618055555556</v>
      </c>
      <c r="G236" t="str">
        <f t="shared" si="22"/>
        <v>00:0,000594988425925926</v>
      </c>
      <c r="I236" t="s">
        <v>397</v>
      </c>
      <c r="J236" t="s">
        <v>572</v>
      </c>
    </row>
    <row r="237" spans="1:10">
      <c r="A237" s="94">
        <v>5.7534722222222221E-4</v>
      </c>
      <c r="B237" s="17">
        <v>5.9473379629629622E-4</v>
      </c>
      <c r="C237" s="38">
        <v>5.7534722222222221E-4</v>
      </c>
      <c r="D237" s="38">
        <v>5.9473379629629622E-4</v>
      </c>
      <c r="F237" t="str">
        <f t="shared" si="21"/>
        <v>00:0,000575347222222222</v>
      </c>
      <c r="G237" t="str">
        <f t="shared" si="22"/>
        <v>00:0,000594733796296296</v>
      </c>
      <c r="I237" t="s">
        <v>398</v>
      </c>
      <c r="J237" t="s">
        <v>573</v>
      </c>
    </row>
    <row r="238" spans="1:10">
      <c r="A238" s="94">
        <v>5.9115740740740743E-4</v>
      </c>
      <c r="B238" s="17">
        <v>5.9186342592592591E-4</v>
      </c>
      <c r="C238" s="38">
        <v>5.9115740740740743E-4</v>
      </c>
      <c r="D238" s="38">
        <v>5.9186342592592591E-4</v>
      </c>
      <c r="F238" t="str">
        <f t="shared" si="21"/>
        <v>00:0,000591157407407407</v>
      </c>
      <c r="G238" t="str">
        <f t="shared" si="22"/>
        <v>00:0,000591863425925926</v>
      </c>
      <c r="I238" t="s">
        <v>399</v>
      </c>
      <c r="J238" t="s">
        <v>332</v>
      </c>
    </row>
    <row r="239" spans="1:10">
      <c r="A239" s="94">
        <v>5.8179398148148153E-4</v>
      </c>
      <c r="B239" s="17"/>
      <c r="C239" s="38">
        <v>5.8179398148148153E-4</v>
      </c>
      <c r="F239" t="str">
        <f>CONCATENATE("00:",A239)</f>
        <v>00:0,000581793981481482</v>
      </c>
      <c r="I239" t="s">
        <v>400</v>
      </c>
    </row>
  </sheetData>
  <printOptions horizontalCentered="1" verticalCentered="1"/>
  <pageMargins left="0" right="0" top="0" bottom="0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7</vt:i4>
      </vt:variant>
    </vt:vector>
  </HeadingPairs>
  <TitlesOfParts>
    <vt:vector size="18" baseType="lpstr">
      <vt:lpstr>GLOBAL</vt:lpstr>
      <vt:lpstr>SANS_CHANGEMENTS</vt:lpstr>
      <vt:lpstr>2017_noel</vt:lpstr>
      <vt:lpstr>200_tours_2017_10_29</vt:lpstr>
      <vt:lpstr>200_tours_2017</vt:lpstr>
      <vt:lpstr>200_tours_2015</vt:lpstr>
      <vt:lpstr>2015</vt:lpstr>
      <vt:lpstr>2015_graph</vt:lpstr>
      <vt:lpstr>200_tours_2016</vt:lpstr>
      <vt:lpstr>2016_noel</vt:lpstr>
      <vt:lpstr>matrice traduction</vt:lpstr>
      <vt:lpstr>'200_tours_2015'!Zone_d_impression</vt:lpstr>
      <vt:lpstr>'200_tours_2016'!Zone_d_impression</vt:lpstr>
      <vt:lpstr>'200_tours_2017'!Zone_d_impression</vt:lpstr>
      <vt:lpstr>'2015_graph'!Zone_d_impression</vt:lpstr>
      <vt:lpstr>'2016_noel'!Zone_d_impression</vt:lpstr>
      <vt:lpstr>'2017_noel'!Zone_d_impression</vt:lpstr>
      <vt:lpstr>SANS_CHANGEMENTS!Zone_d_impression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SetoKaiba</dc:creator>
  <cp:lastModifiedBy>Seto Kaiba</cp:lastModifiedBy>
  <cp:lastPrinted>2017-12-10T19:10:43Z</cp:lastPrinted>
  <dcterms:created xsi:type="dcterms:W3CDTF">2014-12-08T16:04:54Z</dcterms:created>
  <dcterms:modified xsi:type="dcterms:W3CDTF">2017-12-10T19:13:06Z</dcterms:modified>
</cp:coreProperties>
</file>